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ересек топ" sheetId="4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4"/>
  <c r="D60"/>
  <c r="D61"/>
  <c r="D58"/>
  <c r="L55"/>
  <c r="L56"/>
  <c r="L57"/>
  <c r="L54"/>
  <c r="J55"/>
  <c r="J56"/>
  <c r="J57"/>
  <c r="J54"/>
  <c r="H55"/>
  <c r="H56"/>
  <c r="H57"/>
  <c r="H54"/>
  <c r="F55"/>
  <c r="F56"/>
  <c r="F57"/>
  <c r="F54"/>
  <c r="D55"/>
  <c r="D56"/>
  <c r="D57"/>
  <c r="D54"/>
  <c r="D50"/>
  <c r="D51"/>
  <c r="D52"/>
  <c r="D49"/>
  <c r="H46"/>
  <c r="H47"/>
  <c r="H48"/>
  <c r="H45"/>
  <c r="F46"/>
  <c r="F47"/>
  <c r="F48"/>
  <c r="F45"/>
  <c r="D46"/>
  <c r="D47"/>
  <c r="D48"/>
  <c r="D45"/>
  <c r="D41"/>
  <c r="D42"/>
  <c r="D43"/>
  <c r="D40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6"/>
  <c r="BL36"/>
  <c r="BM36"/>
  <c r="BN36"/>
  <c r="BO36"/>
  <c r="BP36"/>
  <c r="BP37" s="1"/>
  <c r="BQ36"/>
  <c r="BR36"/>
  <c r="BS36"/>
  <c r="BT36"/>
  <c r="BU36"/>
  <c r="BV36"/>
  <c r="BW36"/>
  <c r="BX36"/>
  <c r="BX37" s="1"/>
  <c r="BY36"/>
  <c r="BZ36"/>
  <c r="CA36"/>
  <c r="CB36"/>
  <c r="CB37" s="1"/>
  <c r="CC36"/>
  <c r="CD36"/>
  <c r="CE36"/>
  <c r="CF36"/>
  <c r="CF37" s="1"/>
  <c r="CG36"/>
  <c r="CH36"/>
  <c r="CI36"/>
  <c r="CJ36"/>
  <c r="CJ37" s="1"/>
  <c r="CK36"/>
  <c r="CL36"/>
  <c r="CM36"/>
  <c r="CN36"/>
  <c r="CN37" s="1"/>
  <c r="CO36"/>
  <c r="CP36"/>
  <c r="CQ36"/>
  <c r="CR36"/>
  <c r="CR37" s="1"/>
  <c r="CS36"/>
  <c r="CT36"/>
  <c r="CU36"/>
  <c r="CV36"/>
  <c r="CV37" s="1"/>
  <c r="CW36"/>
  <c r="CX36"/>
  <c r="CY36"/>
  <c r="CZ36"/>
  <c r="CZ37" s="1"/>
  <c r="DA36"/>
  <c r="DB36"/>
  <c r="DC36"/>
  <c r="DD36"/>
  <c r="DD37" s="1"/>
  <c r="DE36"/>
  <c r="DF36"/>
  <c r="DG36"/>
  <c r="DH36"/>
  <c r="DH37" s="1"/>
  <c r="DI36"/>
  <c r="DJ36"/>
  <c r="DK36"/>
  <c r="DL36"/>
  <c r="DL37" s="1"/>
  <c r="DM36"/>
  <c r="DN36"/>
  <c r="DO36"/>
  <c r="DP36"/>
  <c r="DP37" s="1"/>
  <c r="DQ36"/>
  <c r="DR36"/>
  <c r="DS36"/>
  <c r="DT36"/>
  <c r="DT37" s="1"/>
  <c r="DU36"/>
  <c r="DV36"/>
  <c r="DW36"/>
  <c r="DX36"/>
  <c r="DX37" s="1"/>
  <c r="DY36"/>
  <c r="DZ36"/>
  <c r="EA36"/>
  <c r="EB36"/>
  <c r="EB37" s="1"/>
  <c r="EC36"/>
  <c r="ED36"/>
  <c r="EE36"/>
  <c r="EF36"/>
  <c r="EF37" s="1"/>
  <c r="EG36"/>
  <c r="EH36"/>
  <c r="EI36"/>
  <c r="EJ36"/>
  <c r="EJ37" s="1"/>
  <c r="EK36"/>
  <c r="EL36"/>
  <c r="EM36"/>
  <c r="EN36"/>
  <c r="EN37" s="1"/>
  <c r="EO36"/>
  <c r="EP36"/>
  <c r="EQ36"/>
  <c r="ER36"/>
  <c r="ER37" s="1"/>
  <c r="ES36"/>
  <c r="ET36"/>
  <c r="EU36"/>
  <c r="EV36"/>
  <c r="EV37" s="1"/>
  <c r="EW36"/>
  <c r="EX36"/>
  <c r="EY36"/>
  <c r="EZ36"/>
  <c r="EZ37" s="1"/>
  <c r="FA36"/>
  <c r="FB36"/>
  <c r="FC36"/>
  <c r="FD36"/>
  <c r="FD37" s="1"/>
  <c r="FE36"/>
  <c r="FF36"/>
  <c r="FG36"/>
  <c r="FH36"/>
  <c r="FH37" s="1"/>
  <c r="FI36"/>
  <c r="FJ36"/>
  <c r="FK36"/>
  <c r="FL36"/>
  <c r="FL37" s="1"/>
  <c r="FM36"/>
  <c r="FN36"/>
  <c r="FO36"/>
  <c r="FP36"/>
  <c r="FP37" s="1"/>
  <c r="FQ36"/>
  <c r="FR36"/>
  <c r="FS36"/>
  <c r="FT36"/>
  <c r="FT37" s="1"/>
  <c r="FU36"/>
  <c r="FV36"/>
  <c r="FW36"/>
  <c r="FX36"/>
  <c r="FX37" s="1"/>
  <c r="FY36"/>
  <c r="FZ36"/>
  <c r="GA36"/>
  <c r="GB36"/>
  <c r="GB37" s="1"/>
  <c r="GC36"/>
  <c r="GD36"/>
  <c r="GE36"/>
  <c r="GF36"/>
  <c r="GF37" s="1"/>
  <c r="GG36"/>
  <c r="GH36"/>
  <c r="GI36"/>
  <c r="GJ36"/>
  <c r="GJ37" s="1"/>
  <c r="GK36"/>
  <c r="GL36"/>
  <c r="GM36"/>
  <c r="GN36"/>
  <c r="GN37" s="1"/>
  <c r="GO36"/>
  <c r="GP36"/>
  <c r="GQ36"/>
  <c r="GR36"/>
  <c r="GR37" s="1"/>
  <c r="C36"/>
  <c r="D36"/>
  <c r="E36"/>
  <c r="E37" s="1"/>
  <c r="D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Q37"/>
  <c r="BR37"/>
  <c r="BS37"/>
  <c r="BT37"/>
  <c r="BU37"/>
  <c r="BV37"/>
  <c r="BW37"/>
  <c r="BY37"/>
  <c r="BZ37"/>
  <c r="CA37"/>
  <c r="CC37"/>
  <c r="CD37"/>
  <c r="CE37"/>
  <c r="CG37"/>
  <c r="CH37"/>
  <c r="CI37"/>
  <c r="CK37"/>
  <c r="CL37"/>
  <c r="CM37"/>
  <c r="CO37"/>
  <c r="CP37"/>
  <c r="CQ37"/>
  <c r="CS37"/>
  <c r="CT37"/>
  <c r="CU37"/>
  <c r="CW37"/>
  <c r="CX37"/>
  <c r="CY37"/>
  <c r="DA37"/>
  <c r="DB37"/>
  <c r="DC37"/>
  <c r="DE37"/>
  <c r="DF37"/>
  <c r="DG37"/>
  <c r="DI37"/>
  <c r="DJ37"/>
  <c r="DK37"/>
  <c r="DM37"/>
  <c r="DN37"/>
  <c r="DO37"/>
  <c r="DQ37"/>
  <c r="DR37"/>
  <c r="DS37"/>
  <c r="DU37"/>
  <c r="DV37"/>
  <c r="DW37"/>
  <c r="DY37"/>
  <c r="DZ37"/>
  <c r="EA37"/>
  <c r="EC37"/>
  <c r="ED37"/>
  <c r="EE37"/>
  <c r="EG37"/>
  <c r="EH37"/>
  <c r="EI37"/>
  <c r="EK37"/>
  <c r="EL37"/>
  <c r="EM37"/>
  <c r="EO37"/>
  <c r="EP37"/>
  <c r="EQ37"/>
  <c r="ES37"/>
  <c r="ET37"/>
  <c r="EU37"/>
  <c r="EW37"/>
  <c r="EX37"/>
  <c r="EY37"/>
  <c r="FA37"/>
  <c r="FB37"/>
  <c r="FC37"/>
  <c r="FE37"/>
  <c r="FF37"/>
  <c r="FG37"/>
  <c r="FI37"/>
  <c r="FJ37"/>
  <c r="FK37"/>
  <c r="FM37"/>
  <c r="FN37"/>
  <c r="FO37"/>
  <c r="FQ37"/>
  <c r="FR37"/>
  <c r="FS37"/>
  <c r="FU37"/>
  <c r="FV37"/>
  <c r="FW37"/>
  <c r="FY37"/>
  <c r="FZ37"/>
  <c r="GA37"/>
  <c r="GC37"/>
  <c r="GD37"/>
  <c r="GE37"/>
  <c r="GG37"/>
  <c r="GH37"/>
  <c r="GI37"/>
  <c r="GK37"/>
  <c r="GL37"/>
  <c r="GM37"/>
  <c r="GO37"/>
  <c r="GP37"/>
  <c r="GQ37"/>
  <c r="C37"/>
  <c r="G56" l="1"/>
  <c r="E45"/>
  <c r="E54"/>
  <c r="I46"/>
  <c r="I55"/>
  <c r="E55"/>
  <c r="I47"/>
  <c r="E58"/>
  <c r="M56"/>
  <c r="K54"/>
  <c r="I56"/>
  <c r="G54"/>
  <c r="E56"/>
  <c r="E49"/>
  <c r="G46"/>
  <c r="E47"/>
  <c r="E41"/>
  <c r="E60"/>
  <c r="M54"/>
  <c r="K56"/>
  <c r="I54"/>
  <c r="E51"/>
  <c r="M55"/>
  <c r="G45"/>
  <c r="E46"/>
  <c r="E40"/>
  <c r="E59"/>
  <c r="K55"/>
  <c r="G55"/>
  <c r="E50"/>
  <c r="I45"/>
  <c r="G47"/>
  <c r="E42"/>
  <c r="O56" l="1"/>
  <c r="P56"/>
  <c r="O55"/>
  <c r="P55"/>
  <c r="L45"/>
  <c r="K46"/>
  <c r="L46"/>
  <c r="P54"/>
  <c r="L47"/>
  <c r="K47"/>
  <c r="E52"/>
  <c r="E48"/>
  <c r="I57"/>
  <c r="K57"/>
  <c r="I48"/>
  <c r="M57"/>
  <c r="E57"/>
  <c r="G48"/>
  <c r="G57"/>
  <c r="E61"/>
  <c r="P57" l="1"/>
  <c r="O57" s="1"/>
  <c r="L48"/>
  <c r="K48" s="1"/>
  <c r="K45"/>
  <c r="O54"/>
</calcChain>
</file>

<file path=xl/sharedStrings.xml><?xml version="1.0" encoding="utf-8"?>
<sst xmlns="http://schemas.openxmlformats.org/spreadsheetml/2006/main" count="428" uniqueCount="392">
  <si>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</si>
  <si>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</si>
  <si>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</si>
  <si>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</si>
  <si>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</si>
  <si>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</si>
  <si>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</si>
  <si>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</si>
  <si>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</si>
  <si>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</si>
  <si>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</si>
  <si>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</si>
  <si>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</si>
  <si>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</si>
  <si>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</si>
  <si>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</si>
  <si>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</si>
  <si>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</si>
  <si>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</si>
  <si>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</si>
  <si>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</si>
  <si>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</si>
  <si>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</si>
  <si>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</si>
  <si>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</si>
  <si>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</si>
  <si>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</si>
  <si>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</si>
  <si>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</si>
  <si>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</si>
  <si>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</si>
  <si>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</si>
  <si>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</si>
  <si>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</si>
  <si>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</si>
  <si>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</si>
  <si>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</si>
  <si>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</si>
  <si>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</si>
  <si>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</si>
  <si>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</si>
  <si>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</si>
  <si>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</si>
  <si>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</si>
  <si>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</si>
  <si>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</si>
  <si>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</si>
  <si>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</si>
  <si>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</si>
  <si>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</si>
  <si>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</si>
  <si>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</si>
  <si>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</si>
  <si>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</si>
  <si>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</si>
  <si>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</si>
  <si>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</si>
  <si>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</si>
  <si>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</si>
  <si>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</si>
  <si>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</si>
  <si>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</si>
  <si>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</si>
  <si>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</si>
  <si>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</si>
  <si>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</si>
  <si>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</si>
  <si>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</si>
  <si>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</si>
  <si>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</si>
  <si>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</si>
  <si>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</si>
  <si>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</si>
  <si>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</si>
  <si>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</si>
  <si>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</si>
  <si>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</si>
  <si>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</si>
  <si>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</si>
  <si>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</si>
  <si>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</si>
  <si>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</si>
  <si>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</si>
  <si>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</si>
  <si>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</si>
  <si>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</si>
  <si>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</si>
  <si>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</si>
  <si>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</si>
  <si>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</si>
  <si>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</si>
  <si>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</si>
  <si>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</si>
  <si>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</si>
  <si>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</si>
  <si>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</si>
  <si>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</si>
  <si>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</si>
  <si>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</si>
  <si>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</si>
  <si>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</si>
  <si>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</si>
  <si>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</si>
  <si>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</si>
  <si>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</si>
  <si>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</si>
  <si>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</si>
  <si>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</si>
  <si>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</si>
  <si>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</si>
  <si>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</si>
  <si>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</si>
  <si>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</si>
  <si>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</si>
  <si>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</si>
  <si>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</si>
  <si>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</si>
  <si>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</si>
  <si>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</si>
  <si>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</si>
  <si>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</si>
  <si>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</si>
  <si>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</si>
  <si>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</si>
  <si>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</si>
  <si>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</si>
  <si>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</si>
  <si>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</si>
  <si>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</si>
  <si>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</si>
  <si>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</si>
  <si>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</si>
  <si>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</si>
  <si>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</si>
  <si>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</si>
  <si>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</si>
  <si>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</si>
  <si>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</si>
  <si>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</si>
  <si>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</si>
  <si>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</si>
  <si>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</si>
  <si>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</si>
  <si>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</si>
  <si>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</si>
  <si>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</si>
  <si>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</si>
  <si>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</si>
  <si>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</si>
  <si>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</si>
  <si>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</si>
  <si>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</si>
  <si>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</si>
  <si>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</si>
  <si>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</si>
  <si>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</si>
  <si>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</si>
  <si>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</si>
  <si>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</si>
  <si>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</si>
  <si>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</si>
  <si>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</si>
  <si>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</si>
  <si>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</si>
  <si>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</si>
  <si>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</si>
  <si>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</si>
  <si>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</si>
  <si>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</si>
  <si>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</si>
  <si>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</si>
  <si>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</si>
  <si>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</si>
  <si>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</si>
  <si>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</si>
  <si>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</si>
  <si>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</si>
  <si>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</si>
  <si>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</si>
  <si>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</si>
  <si>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</si>
  <si>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</si>
  <si>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</si>
  <si>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</si>
  <si>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</si>
  <si>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</si>
  <si>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</si>
  <si>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</si>
  <si>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</si>
  <si>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</si>
  <si>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</si>
  <si>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</si>
  <si>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</si>
  <si>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</si>
  <si>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</si>
  <si>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</si>
  <si>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</si>
  <si>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</si>
  <si>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</si>
  <si>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</si>
  <si>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</si>
  <si>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</si>
  <si>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</si>
  <si>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</si>
  <si>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</si>
  <si>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</si>
  <si>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</si>
  <si>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</si>
  <si>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</si>
  <si>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</si>
  <si>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</si>
  <si>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</si>
  <si>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</si>
  <si>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</si>
  <si>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</si>
  <si>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</si>
  <si>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</si>
  <si>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</si>
  <si>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</si>
  <si>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</si>
  <si>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</si>
  <si>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</si>
  <si>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</si>
  <si>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</si>
  <si>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</si>
  <si>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</si>
  <si>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</si>
  <si>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</si>
  <si>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</si>
  <si>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</si>
  <si>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</si>
  <si>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</si>
  <si>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</si>
  <si>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</si>
  <si>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</si>
  <si>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</si>
  <si>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</si>
  <si>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</si>
  <si>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</si>
  <si>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</si>
  <si>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</si>
  <si>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</si>
  <si>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</si>
  <si>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</si>
  <si>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</si>
  <si>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</si>
  <si>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</si>
  <si>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</si>
  <si>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</si>
  <si>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</si>
  <si>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</si>
  <si>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</si>
  <si>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</si>
  <si>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</si>
  <si>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</si>
  <si>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</si>
  <si>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</si>
  <si>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</si>
  <si>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</si>
  <si>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</si>
  <si>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</si>
  <si>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</si>
  <si>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</si>
  <si>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</si>
  <si>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</si>
  <si>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</si>
  <si>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</si>
  <si>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</si>
  <si>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</si>
  <si>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</si>
  <si>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</si>
  <si>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</si>
  <si>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</si>
  <si>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</si>
  <si>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</si>
  <si>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</si>
  <si>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</si>
  <si>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</si>
  <si>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</si>
  <si>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</si>
  <si>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</si>
  <si>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</si>
  <si>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</si>
  <si>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</si>
  <si>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</si>
  <si>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</si>
  <si>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</si>
  <si>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</si>
  <si>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</si>
  <si>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</si>
  <si>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</si>
  <si>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</si>
  <si>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</si>
  <si>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</si>
  <si>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</si>
  <si>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</si>
  <si>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</si>
  <si>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</si>
  <si>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</si>
  <si>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</si>
  <si>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</si>
  <si>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</si>
  <si>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</si>
  <si>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</si>
  <si>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</si>
  <si>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</si>
  <si>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</si>
  <si>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</si>
  <si>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</si>
  <si>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</si>
  <si>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</si>
  <si>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</si>
  <si>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</si>
  <si>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</si>
  <si>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</si>
  <si>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</si>
  <si>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</si>
  <si>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</si>
  <si>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</si>
  <si>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</si>
  <si>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</si>
  <si>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</si>
  <si>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</si>
  <si>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</si>
  <si>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</si>
  <si>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</si>
  <si>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</si>
  <si>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</si>
  <si>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</si>
  <si>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</si>
  <si>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</si>
  <si>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</si>
  <si>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</si>
  <si>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</si>
  <si>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</si>
  <si>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</si>
  <si>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</si>
  <si>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</si>
  <si>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</si>
  <si>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</si>
  <si>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</si>
  <si>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</si>
  <si>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</si>
  <si>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</si>
  <si>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</si>
  <si>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</si>
  <si>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</si>
  <si>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</si>
  <si>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</si>
  <si>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</si>
  <si>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</si>
  <si>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</si>
  <si>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</si>
  <si>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</si>
  <si>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</si>
  <si>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</si>
  <si>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</si>
  <si>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</si>
  <si>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</si>
  <si>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</si>
  <si>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</si>
  <si>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</si>
  <si>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</si>
  <si>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</si>
  <si>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</si>
  <si>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</si>
  <si>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</si>
  <si>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Комуникалық</t>
  </si>
  <si>
    <t>Шығармашыылық</t>
  </si>
  <si>
    <t>Ғарифулла Бекет</t>
  </si>
  <si>
    <t>Али Аяна</t>
  </si>
  <si>
    <t>Бекужанова Аида</t>
  </si>
  <si>
    <t>Елюбай Аяла</t>
  </si>
  <si>
    <t>Жалғас Әдемі</t>
  </si>
  <si>
    <t>Жасұланұлы Ерұлан</t>
  </si>
  <si>
    <t>Кулекенова Даяна</t>
  </si>
  <si>
    <t>Керн Мия</t>
  </si>
  <si>
    <t>Ревва Семен</t>
  </si>
  <si>
    <t>Рахымбек Айлин</t>
  </si>
  <si>
    <t>Насрулла Нұрбек</t>
  </si>
  <si>
    <t>Сарманова Алуа</t>
  </si>
  <si>
    <t>Сәбитхан Айым</t>
  </si>
  <si>
    <t>Сағынтаева Аймира</t>
  </si>
  <si>
    <t>Сегізбаев Санжар</t>
  </si>
  <si>
    <t>Оңалбай Бағлан</t>
  </si>
  <si>
    <t>Дүйсенбай Расул</t>
  </si>
  <si>
    <t>Тукибаев Дамир</t>
  </si>
  <si>
    <t>Таран Балжарқын</t>
  </si>
  <si>
    <t>Темирхан Сұлу</t>
  </si>
  <si>
    <t>Муханов Рамазан</t>
  </si>
  <si>
    <t>Юденко Жанна</t>
  </si>
  <si>
    <t>Оқу жылы:2024-2025жж      Өткізілген мерзімі:Қорытынды    Топ атауы:Жұлдыз ересек тобы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</si>
</sst>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4" fillId="0" borderId="0" xfId="0" applyFont="1"/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/>
    <xf numFmtId="0" fontId="13" fillId="0" borderId="1" xfId="0" applyFont="1" applyBorder="1"/>
    <xf numFmtId="0" fontId="15" fillId="0" borderId="1" xfId="0" applyFont="1" applyBorder="1"/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V61"/>
  <sheetViews>
    <sheetView tabSelected="1" workbookViewId="0">
      <selection activeCell="A2" sqref="A2:T2"/>
    </sheetView>
  </sheetViews>
  <sheetFormatPr defaultRowHeight="15"/>
  <cols>
    <col min="2" max="2" width="32.140625" customWidth="1"/>
  </cols>
  <sheetData>
    <row r="1" spans="1:230" ht="15.75">
      <c r="A1" s="5" t="s">
        <v>27</v>
      </c>
      <c r="B1" s="11" t="s">
        <v>52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30" ht="15.75">
      <c r="A2" s="42" t="s">
        <v>391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6"/>
      <c r="V2" s="6"/>
      <c r="W2" s="6"/>
      <c r="X2" s="6"/>
      <c r="Y2" s="6"/>
      <c r="Z2" s="6"/>
      <c r="AA2" s="6"/>
      <c r="AB2" s="6"/>
      <c r="GP2" s="40" t="s">
        <v>366</v>
      </c>
      <c r="GQ2" s="40"/>
    </row>
    <row r="3" spans="1:230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30" ht="15.75" customHeight="1">
      <c r="A4" s="43" t="s">
        <v>0</v>
      </c>
      <c r="B4" s="43" t="s">
        <v>1</v>
      </c>
      <c r="C4" s="44" t="s">
        <v>15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5" t="s">
        <v>2</v>
      </c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9" t="s">
        <v>21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57" t="s">
        <v>22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9"/>
      <c r="GA4" s="41" t="s">
        <v>25</v>
      </c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</row>
    <row r="5" spans="1:230" ht="13.5" customHeight="1">
      <c r="A5" s="43"/>
      <c r="B5" s="43"/>
      <c r="C5" s="46" t="s">
        <v>16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 t="s">
        <v>14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 t="s">
        <v>3</v>
      </c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 t="s">
        <v>45</v>
      </c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 t="s">
        <v>46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 t="s">
        <v>28</v>
      </c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60" t="s">
        <v>23</v>
      </c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 t="s">
        <v>29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 t="s">
        <v>29</v>
      </c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 t="s">
        <v>24</v>
      </c>
      <c r="FJ5" s="60"/>
      <c r="FK5" s="60"/>
      <c r="FL5" s="60"/>
      <c r="FM5" s="60"/>
      <c r="FN5" s="60"/>
      <c r="FO5" s="60"/>
      <c r="FP5" s="60"/>
      <c r="FQ5" s="60"/>
      <c r="FR5" s="60"/>
      <c r="FS5" s="60"/>
      <c r="FT5" s="60"/>
      <c r="FU5" s="60"/>
      <c r="FV5" s="60"/>
      <c r="FW5" s="60"/>
      <c r="FX5" s="60"/>
      <c r="FY5" s="60"/>
      <c r="FZ5" s="60"/>
      <c r="GA5" s="47" t="s">
        <v>26</v>
      </c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</row>
    <row r="6" spans="1:230" ht="15.75" hidden="1">
      <c r="A6" s="43"/>
      <c r="B6" s="43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30" ht="15.75" hidden="1">
      <c r="A7" s="43"/>
      <c r="B7" s="43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30" ht="15.75" hidden="1">
      <c r="A8" s="43"/>
      <c r="B8" s="43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30" ht="15.75" hidden="1">
      <c r="A9" s="43"/>
      <c r="B9" s="43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30" ht="15.75" hidden="1">
      <c r="A10" s="43"/>
      <c r="B10" s="43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30" ht="15.75">
      <c r="A11" s="43"/>
      <c r="B11" s="43"/>
      <c r="C11" s="46" t="s">
        <v>53</v>
      </c>
      <c r="D11" s="46" t="s">
        <v>5</v>
      </c>
      <c r="E11" s="46" t="s">
        <v>6</v>
      </c>
      <c r="F11" s="46" t="s">
        <v>54</v>
      </c>
      <c r="G11" s="46" t="s">
        <v>7</v>
      </c>
      <c r="H11" s="46" t="s">
        <v>8</v>
      </c>
      <c r="I11" s="46" t="s">
        <v>110</v>
      </c>
      <c r="J11" s="46" t="s">
        <v>9</v>
      </c>
      <c r="K11" s="46" t="s">
        <v>10</v>
      </c>
      <c r="L11" s="46" t="s">
        <v>55</v>
      </c>
      <c r="M11" s="46" t="s">
        <v>9</v>
      </c>
      <c r="N11" s="46" t="s">
        <v>10</v>
      </c>
      <c r="O11" s="46" t="s">
        <v>56</v>
      </c>
      <c r="P11" s="46" t="s">
        <v>11</v>
      </c>
      <c r="Q11" s="46" t="s">
        <v>4</v>
      </c>
      <c r="R11" s="46" t="s">
        <v>57</v>
      </c>
      <c r="S11" s="46" t="s">
        <v>6</v>
      </c>
      <c r="T11" s="46" t="s">
        <v>12</v>
      </c>
      <c r="U11" s="46" t="s">
        <v>58</v>
      </c>
      <c r="V11" s="46"/>
      <c r="W11" s="46"/>
      <c r="X11" s="46" t="s">
        <v>59</v>
      </c>
      <c r="Y11" s="46"/>
      <c r="Z11" s="46"/>
      <c r="AA11" s="46" t="s">
        <v>111</v>
      </c>
      <c r="AB11" s="46"/>
      <c r="AC11" s="46"/>
      <c r="AD11" s="46" t="s">
        <v>60</v>
      </c>
      <c r="AE11" s="46"/>
      <c r="AF11" s="46"/>
      <c r="AG11" s="46" t="s">
        <v>61</v>
      </c>
      <c r="AH11" s="46"/>
      <c r="AI11" s="46"/>
      <c r="AJ11" s="46" t="s">
        <v>62</v>
      </c>
      <c r="AK11" s="46"/>
      <c r="AL11" s="46"/>
      <c r="AM11" s="47" t="s">
        <v>63</v>
      </c>
      <c r="AN11" s="47"/>
      <c r="AO11" s="47"/>
      <c r="AP11" s="46" t="s">
        <v>64</v>
      </c>
      <c r="AQ11" s="46"/>
      <c r="AR11" s="46"/>
      <c r="AS11" s="46" t="s">
        <v>65</v>
      </c>
      <c r="AT11" s="46"/>
      <c r="AU11" s="46"/>
      <c r="AV11" s="46" t="s">
        <v>66</v>
      </c>
      <c r="AW11" s="46"/>
      <c r="AX11" s="46"/>
      <c r="AY11" s="46" t="s">
        <v>67</v>
      </c>
      <c r="AZ11" s="46"/>
      <c r="BA11" s="46"/>
      <c r="BB11" s="46" t="s">
        <v>68</v>
      </c>
      <c r="BC11" s="46"/>
      <c r="BD11" s="46"/>
      <c r="BE11" s="47" t="s">
        <v>112</v>
      </c>
      <c r="BF11" s="47"/>
      <c r="BG11" s="47"/>
      <c r="BH11" s="47" t="s">
        <v>69</v>
      </c>
      <c r="BI11" s="47"/>
      <c r="BJ11" s="47"/>
      <c r="BK11" s="46" t="s">
        <v>70</v>
      </c>
      <c r="BL11" s="46"/>
      <c r="BM11" s="46"/>
      <c r="BN11" s="46" t="s">
        <v>71</v>
      </c>
      <c r="BO11" s="46"/>
      <c r="BP11" s="46"/>
      <c r="BQ11" s="47" t="s">
        <v>72</v>
      </c>
      <c r="BR11" s="47"/>
      <c r="BS11" s="47"/>
      <c r="BT11" s="46" t="s">
        <v>73</v>
      </c>
      <c r="BU11" s="46"/>
      <c r="BV11" s="46"/>
      <c r="BW11" s="47" t="s">
        <v>74</v>
      </c>
      <c r="BX11" s="47"/>
      <c r="BY11" s="47"/>
      <c r="BZ11" s="47" t="s">
        <v>75</v>
      </c>
      <c r="CA11" s="47"/>
      <c r="CB11" s="47"/>
      <c r="CC11" s="47" t="s">
        <v>113</v>
      </c>
      <c r="CD11" s="47"/>
      <c r="CE11" s="47"/>
      <c r="CF11" s="47" t="s">
        <v>76</v>
      </c>
      <c r="CG11" s="47"/>
      <c r="CH11" s="47"/>
      <c r="CI11" s="47" t="s">
        <v>77</v>
      </c>
      <c r="CJ11" s="47"/>
      <c r="CK11" s="47"/>
      <c r="CL11" s="47" t="s">
        <v>78</v>
      </c>
      <c r="CM11" s="47"/>
      <c r="CN11" s="47"/>
      <c r="CO11" s="47" t="s">
        <v>79</v>
      </c>
      <c r="CP11" s="47"/>
      <c r="CQ11" s="47"/>
      <c r="CR11" s="47" t="s">
        <v>80</v>
      </c>
      <c r="CS11" s="47"/>
      <c r="CT11" s="47"/>
      <c r="CU11" s="47" t="s">
        <v>114</v>
      </c>
      <c r="CV11" s="47"/>
      <c r="CW11" s="47"/>
      <c r="CX11" s="47" t="s">
        <v>81</v>
      </c>
      <c r="CY11" s="47"/>
      <c r="CZ11" s="47"/>
      <c r="DA11" s="47" t="s">
        <v>82</v>
      </c>
      <c r="DB11" s="47"/>
      <c r="DC11" s="47"/>
      <c r="DD11" s="47" t="s">
        <v>83</v>
      </c>
      <c r="DE11" s="47"/>
      <c r="DF11" s="47"/>
      <c r="DG11" s="47" t="s">
        <v>84</v>
      </c>
      <c r="DH11" s="47"/>
      <c r="DI11" s="47"/>
      <c r="DJ11" s="47" t="s">
        <v>85</v>
      </c>
      <c r="DK11" s="47"/>
      <c r="DL11" s="47"/>
      <c r="DM11" s="47" t="s">
        <v>86</v>
      </c>
      <c r="DN11" s="47"/>
      <c r="DO11" s="47"/>
      <c r="DP11" s="47" t="s">
        <v>87</v>
      </c>
      <c r="DQ11" s="47"/>
      <c r="DR11" s="47"/>
      <c r="DS11" s="47" t="s">
        <v>88</v>
      </c>
      <c r="DT11" s="47"/>
      <c r="DU11" s="47"/>
      <c r="DV11" s="47" t="s">
        <v>89</v>
      </c>
      <c r="DW11" s="47"/>
      <c r="DX11" s="47"/>
      <c r="DY11" s="47" t="s">
        <v>115</v>
      </c>
      <c r="DZ11" s="47"/>
      <c r="EA11" s="47"/>
      <c r="EB11" s="47" t="s">
        <v>90</v>
      </c>
      <c r="EC11" s="47"/>
      <c r="ED11" s="47"/>
      <c r="EE11" s="47" t="s">
        <v>91</v>
      </c>
      <c r="EF11" s="47"/>
      <c r="EG11" s="47"/>
      <c r="EH11" s="47" t="s">
        <v>92</v>
      </c>
      <c r="EI11" s="47"/>
      <c r="EJ11" s="47"/>
      <c r="EK11" s="47" t="s">
        <v>93</v>
      </c>
      <c r="EL11" s="47"/>
      <c r="EM11" s="47"/>
      <c r="EN11" s="47" t="s">
        <v>94</v>
      </c>
      <c r="EO11" s="47"/>
      <c r="EP11" s="47"/>
      <c r="EQ11" s="47" t="s">
        <v>95</v>
      </c>
      <c r="ER11" s="47"/>
      <c r="ES11" s="47"/>
      <c r="ET11" s="47" t="s">
        <v>96</v>
      </c>
      <c r="EU11" s="47"/>
      <c r="EV11" s="47"/>
      <c r="EW11" s="47" t="s">
        <v>97</v>
      </c>
      <c r="EX11" s="47"/>
      <c r="EY11" s="47"/>
      <c r="EZ11" s="47" t="s">
        <v>98</v>
      </c>
      <c r="FA11" s="47"/>
      <c r="FB11" s="47"/>
      <c r="FC11" s="47" t="s">
        <v>116</v>
      </c>
      <c r="FD11" s="47"/>
      <c r="FE11" s="47"/>
      <c r="FF11" s="47" t="s">
        <v>99</v>
      </c>
      <c r="FG11" s="47"/>
      <c r="FH11" s="47"/>
      <c r="FI11" s="47" t="s">
        <v>100</v>
      </c>
      <c r="FJ11" s="47"/>
      <c r="FK11" s="47"/>
      <c r="FL11" s="47" t="s">
        <v>101</v>
      </c>
      <c r="FM11" s="47"/>
      <c r="FN11" s="47"/>
      <c r="FO11" s="47" t="s">
        <v>102</v>
      </c>
      <c r="FP11" s="47"/>
      <c r="FQ11" s="47"/>
      <c r="FR11" s="47" t="s">
        <v>103</v>
      </c>
      <c r="FS11" s="47"/>
      <c r="FT11" s="47"/>
      <c r="FU11" s="47" t="s">
        <v>104</v>
      </c>
      <c r="FV11" s="47"/>
      <c r="FW11" s="47"/>
      <c r="FX11" s="47" t="s">
        <v>117</v>
      </c>
      <c r="FY11" s="47"/>
      <c r="FZ11" s="47"/>
      <c r="GA11" s="47" t="s">
        <v>105</v>
      </c>
      <c r="GB11" s="47"/>
      <c r="GC11" s="47"/>
      <c r="GD11" s="47" t="s">
        <v>106</v>
      </c>
      <c r="GE11" s="47"/>
      <c r="GF11" s="47"/>
      <c r="GG11" s="47" t="s">
        <v>118</v>
      </c>
      <c r="GH11" s="47"/>
      <c r="GI11" s="47"/>
      <c r="GJ11" s="47" t="s">
        <v>107</v>
      </c>
      <c r="GK11" s="47"/>
      <c r="GL11" s="47"/>
      <c r="GM11" s="47" t="s">
        <v>108</v>
      </c>
      <c r="GN11" s="47"/>
      <c r="GO11" s="47"/>
      <c r="GP11" s="47" t="s">
        <v>109</v>
      </c>
      <c r="GQ11" s="47"/>
      <c r="GR11" s="47"/>
    </row>
    <row r="12" spans="1:230" ht="85.5" customHeight="1">
      <c r="A12" s="43"/>
      <c r="B12" s="43"/>
      <c r="C12" s="48" t="s">
        <v>246</v>
      </c>
      <c r="D12" s="48"/>
      <c r="E12" s="48"/>
      <c r="F12" s="48" t="s">
        <v>249</v>
      </c>
      <c r="G12" s="48"/>
      <c r="H12" s="48"/>
      <c r="I12" s="48" t="s">
        <v>252</v>
      </c>
      <c r="J12" s="48"/>
      <c r="K12" s="48"/>
      <c r="L12" s="48" t="s">
        <v>146</v>
      </c>
      <c r="M12" s="48"/>
      <c r="N12" s="48"/>
      <c r="O12" s="48" t="s">
        <v>255</v>
      </c>
      <c r="P12" s="48"/>
      <c r="Q12" s="48"/>
      <c r="R12" s="48" t="s">
        <v>258</v>
      </c>
      <c r="S12" s="48"/>
      <c r="T12" s="48"/>
      <c r="U12" s="48" t="s">
        <v>262</v>
      </c>
      <c r="V12" s="48"/>
      <c r="W12" s="48"/>
      <c r="X12" s="48" t="s">
        <v>147</v>
      </c>
      <c r="Y12" s="48"/>
      <c r="Z12" s="48"/>
      <c r="AA12" s="48" t="s">
        <v>148</v>
      </c>
      <c r="AB12" s="48"/>
      <c r="AC12" s="48"/>
      <c r="AD12" s="48" t="s">
        <v>149</v>
      </c>
      <c r="AE12" s="48"/>
      <c r="AF12" s="48"/>
      <c r="AG12" s="48" t="s">
        <v>267</v>
      </c>
      <c r="AH12" s="48"/>
      <c r="AI12" s="48"/>
      <c r="AJ12" s="48" t="s">
        <v>150</v>
      </c>
      <c r="AK12" s="48"/>
      <c r="AL12" s="48"/>
      <c r="AM12" s="48" t="s">
        <v>151</v>
      </c>
      <c r="AN12" s="48"/>
      <c r="AO12" s="48"/>
      <c r="AP12" s="48" t="s">
        <v>152</v>
      </c>
      <c r="AQ12" s="48"/>
      <c r="AR12" s="48"/>
      <c r="AS12" s="48" t="s">
        <v>270</v>
      </c>
      <c r="AT12" s="48"/>
      <c r="AU12" s="48"/>
      <c r="AV12" s="48" t="s">
        <v>360</v>
      </c>
      <c r="AW12" s="48"/>
      <c r="AX12" s="48"/>
      <c r="AY12" s="48" t="s">
        <v>153</v>
      </c>
      <c r="AZ12" s="48"/>
      <c r="BA12" s="48"/>
      <c r="BB12" s="48" t="s">
        <v>140</v>
      </c>
      <c r="BC12" s="48"/>
      <c r="BD12" s="48"/>
      <c r="BE12" s="48" t="s">
        <v>154</v>
      </c>
      <c r="BF12" s="48"/>
      <c r="BG12" s="48"/>
      <c r="BH12" s="48" t="s">
        <v>276</v>
      </c>
      <c r="BI12" s="48"/>
      <c r="BJ12" s="48"/>
      <c r="BK12" s="48" t="s">
        <v>155</v>
      </c>
      <c r="BL12" s="48"/>
      <c r="BM12" s="48"/>
      <c r="BN12" s="48" t="s">
        <v>156</v>
      </c>
      <c r="BO12" s="48"/>
      <c r="BP12" s="48"/>
      <c r="BQ12" s="48" t="s">
        <v>157</v>
      </c>
      <c r="BR12" s="48"/>
      <c r="BS12" s="48"/>
      <c r="BT12" s="48" t="s">
        <v>158</v>
      </c>
      <c r="BU12" s="48"/>
      <c r="BV12" s="48"/>
      <c r="BW12" s="48" t="s">
        <v>283</v>
      </c>
      <c r="BX12" s="48"/>
      <c r="BY12" s="48"/>
      <c r="BZ12" s="48" t="s">
        <v>165</v>
      </c>
      <c r="CA12" s="48"/>
      <c r="CB12" s="48"/>
      <c r="CC12" s="48" t="s">
        <v>287</v>
      </c>
      <c r="CD12" s="48"/>
      <c r="CE12" s="48"/>
      <c r="CF12" s="48" t="s">
        <v>166</v>
      </c>
      <c r="CG12" s="48"/>
      <c r="CH12" s="48"/>
      <c r="CI12" s="48" t="s">
        <v>167</v>
      </c>
      <c r="CJ12" s="48"/>
      <c r="CK12" s="48"/>
      <c r="CL12" s="48" t="s">
        <v>168</v>
      </c>
      <c r="CM12" s="48"/>
      <c r="CN12" s="48"/>
      <c r="CO12" s="48" t="s">
        <v>209</v>
      </c>
      <c r="CP12" s="48"/>
      <c r="CQ12" s="48"/>
      <c r="CR12" s="48" t="s">
        <v>206</v>
      </c>
      <c r="CS12" s="48"/>
      <c r="CT12" s="48"/>
      <c r="CU12" s="48" t="s">
        <v>210</v>
      </c>
      <c r="CV12" s="48"/>
      <c r="CW12" s="48"/>
      <c r="CX12" s="48" t="s">
        <v>207</v>
      </c>
      <c r="CY12" s="48"/>
      <c r="CZ12" s="48"/>
      <c r="DA12" s="48" t="s">
        <v>208</v>
      </c>
      <c r="DB12" s="48"/>
      <c r="DC12" s="48"/>
      <c r="DD12" s="48" t="s">
        <v>299</v>
      </c>
      <c r="DE12" s="48"/>
      <c r="DF12" s="48"/>
      <c r="DG12" s="48" t="s">
        <v>302</v>
      </c>
      <c r="DH12" s="48"/>
      <c r="DI12" s="48"/>
      <c r="DJ12" s="48" t="s">
        <v>211</v>
      </c>
      <c r="DK12" s="48"/>
      <c r="DL12" s="48"/>
      <c r="DM12" s="48" t="s">
        <v>306</v>
      </c>
      <c r="DN12" s="48"/>
      <c r="DO12" s="48"/>
      <c r="DP12" s="48" t="s">
        <v>212</v>
      </c>
      <c r="DQ12" s="48"/>
      <c r="DR12" s="48"/>
      <c r="DS12" s="48" t="s">
        <v>213</v>
      </c>
      <c r="DT12" s="48"/>
      <c r="DU12" s="48"/>
      <c r="DV12" s="48" t="s">
        <v>314</v>
      </c>
      <c r="DW12" s="48"/>
      <c r="DX12" s="48"/>
      <c r="DY12" s="48" t="s">
        <v>214</v>
      </c>
      <c r="DZ12" s="48"/>
      <c r="EA12" s="48"/>
      <c r="EB12" s="48" t="s">
        <v>215</v>
      </c>
      <c r="EC12" s="48"/>
      <c r="ED12" s="48"/>
      <c r="EE12" s="48" t="s">
        <v>216</v>
      </c>
      <c r="EF12" s="48"/>
      <c r="EG12" s="48"/>
      <c r="EH12" s="48" t="s">
        <v>217</v>
      </c>
      <c r="EI12" s="48"/>
      <c r="EJ12" s="48"/>
      <c r="EK12" s="54" t="s">
        <v>218</v>
      </c>
      <c r="EL12" s="54"/>
      <c r="EM12" s="54"/>
      <c r="EN12" s="48" t="s">
        <v>325</v>
      </c>
      <c r="EO12" s="48"/>
      <c r="EP12" s="48"/>
      <c r="EQ12" s="48" t="s">
        <v>219</v>
      </c>
      <c r="ER12" s="48"/>
      <c r="ES12" s="48"/>
      <c r="ET12" s="48" t="s">
        <v>220</v>
      </c>
      <c r="EU12" s="48"/>
      <c r="EV12" s="48"/>
      <c r="EW12" s="48" t="s">
        <v>331</v>
      </c>
      <c r="EX12" s="48"/>
      <c r="EY12" s="48"/>
      <c r="EZ12" s="48" t="s">
        <v>222</v>
      </c>
      <c r="FA12" s="48"/>
      <c r="FB12" s="48"/>
      <c r="FC12" s="48" t="s">
        <v>223</v>
      </c>
      <c r="FD12" s="48"/>
      <c r="FE12" s="48"/>
      <c r="FF12" s="48" t="s">
        <v>221</v>
      </c>
      <c r="FG12" s="48"/>
      <c r="FH12" s="48"/>
      <c r="FI12" s="48" t="s">
        <v>336</v>
      </c>
      <c r="FJ12" s="48"/>
      <c r="FK12" s="48"/>
      <c r="FL12" s="48" t="s">
        <v>224</v>
      </c>
      <c r="FM12" s="48"/>
      <c r="FN12" s="48"/>
      <c r="FO12" s="48" t="s">
        <v>340</v>
      </c>
      <c r="FP12" s="48"/>
      <c r="FQ12" s="48"/>
      <c r="FR12" s="48" t="s">
        <v>225</v>
      </c>
      <c r="FS12" s="48"/>
      <c r="FT12" s="48"/>
      <c r="FU12" s="54" t="s">
        <v>363</v>
      </c>
      <c r="FV12" s="54"/>
      <c r="FW12" s="54"/>
      <c r="FX12" s="48" t="s">
        <v>364</v>
      </c>
      <c r="FY12" s="48"/>
      <c r="FZ12" s="48"/>
      <c r="GA12" s="48" t="s">
        <v>229</v>
      </c>
      <c r="GB12" s="48"/>
      <c r="GC12" s="48"/>
      <c r="GD12" s="48" t="s">
        <v>346</v>
      </c>
      <c r="GE12" s="48"/>
      <c r="GF12" s="48"/>
      <c r="GG12" s="48" t="s">
        <v>230</v>
      </c>
      <c r="GH12" s="48"/>
      <c r="GI12" s="48"/>
      <c r="GJ12" s="48" t="s">
        <v>352</v>
      </c>
      <c r="GK12" s="48"/>
      <c r="GL12" s="48"/>
      <c r="GM12" s="48" t="s">
        <v>356</v>
      </c>
      <c r="GN12" s="48"/>
      <c r="GO12" s="48"/>
      <c r="GP12" s="48" t="s">
        <v>365</v>
      </c>
      <c r="GQ12" s="48"/>
      <c r="GR12" s="48"/>
    </row>
    <row r="13" spans="1:230" ht="93.75" customHeight="1">
      <c r="A13" s="43"/>
      <c r="B13" s="43"/>
      <c r="C13" s="24" t="s">
        <v>247</v>
      </c>
      <c r="D13" s="24" t="s">
        <v>248</v>
      </c>
      <c r="E13" s="24" t="s">
        <v>13</v>
      </c>
      <c r="F13" s="24" t="s">
        <v>119</v>
      </c>
      <c r="G13" s="24" t="s">
        <v>250</v>
      </c>
      <c r="H13" s="24" t="s">
        <v>251</v>
      </c>
      <c r="I13" s="24" t="s">
        <v>47</v>
      </c>
      <c r="J13" s="24" t="s">
        <v>253</v>
      </c>
      <c r="K13" s="24" t="s">
        <v>254</v>
      </c>
      <c r="L13" s="24" t="s">
        <v>120</v>
      </c>
      <c r="M13" s="24" t="s">
        <v>121</v>
      </c>
      <c r="N13" s="24" t="s">
        <v>122</v>
      </c>
      <c r="O13" s="24" t="s">
        <v>256</v>
      </c>
      <c r="P13" s="24" t="s">
        <v>256</v>
      </c>
      <c r="Q13" s="24" t="s">
        <v>257</v>
      </c>
      <c r="R13" s="24" t="s">
        <v>259</v>
      </c>
      <c r="S13" s="24" t="s">
        <v>260</v>
      </c>
      <c r="T13" s="24" t="s">
        <v>261</v>
      </c>
      <c r="U13" s="24" t="s">
        <v>263</v>
      </c>
      <c r="V13" s="24" t="s">
        <v>264</v>
      </c>
      <c r="W13" s="24" t="s">
        <v>265</v>
      </c>
      <c r="X13" s="24" t="s">
        <v>32</v>
      </c>
      <c r="Y13" s="24" t="s">
        <v>34</v>
      </c>
      <c r="Z13" s="24" t="s">
        <v>35</v>
      </c>
      <c r="AA13" s="24" t="s">
        <v>123</v>
      </c>
      <c r="AB13" s="24" t="s">
        <v>124</v>
      </c>
      <c r="AC13" s="24" t="s">
        <v>125</v>
      </c>
      <c r="AD13" s="24" t="s">
        <v>126</v>
      </c>
      <c r="AE13" s="24" t="s">
        <v>127</v>
      </c>
      <c r="AF13" s="24" t="s">
        <v>266</v>
      </c>
      <c r="AG13" s="24" t="s">
        <v>128</v>
      </c>
      <c r="AH13" s="24" t="s">
        <v>129</v>
      </c>
      <c r="AI13" s="24" t="s">
        <v>268</v>
      </c>
      <c r="AJ13" s="24" t="s">
        <v>36</v>
      </c>
      <c r="AK13" s="24" t="s">
        <v>269</v>
      </c>
      <c r="AL13" s="24" t="s">
        <v>130</v>
      </c>
      <c r="AM13" s="24" t="s">
        <v>131</v>
      </c>
      <c r="AN13" s="24" t="s">
        <v>132</v>
      </c>
      <c r="AO13" s="24" t="s">
        <v>133</v>
      </c>
      <c r="AP13" s="24" t="s">
        <v>41</v>
      </c>
      <c r="AQ13" s="24" t="s">
        <v>245</v>
      </c>
      <c r="AR13" s="24" t="s">
        <v>42</v>
      </c>
      <c r="AS13" s="24" t="s">
        <v>271</v>
      </c>
      <c r="AT13" s="24" t="s">
        <v>272</v>
      </c>
      <c r="AU13" s="24" t="s">
        <v>20</v>
      </c>
      <c r="AV13" s="24" t="s">
        <v>136</v>
      </c>
      <c r="AW13" s="24" t="s">
        <v>137</v>
      </c>
      <c r="AX13" s="24" t="s">
        <v>138</v>
      </c>
      <c r="AY13" s="24" t="s">
        <v>139</v>
      </c>
      <c r="AZ13" s="24" t="s">
        <v>273</v>
      </c>
      <c r="BA13" s="24" t="s">
        <v>31</v>
      </c>
      <c r="BB13" s="24" t="s">
        <v>274</v>
      </c>
      <c r="BC13" s="24" t="s">
        <v>141</v>
      </c>
      <c r="BD13" s="24" t="s">
        <v>275</v>
      </c>
      <c r="BE13" s="24" t="s">
        <v>19</v>
      </c>
      <c r="BF13" s="24" t="s">
        <v>142</v>
      </c>
      <c r="BG13" s="24" t="s">
        <v>33</v>
      </c>
      <c r="BH13" s="24" t="s">
        <v>277</v>
      </c>
      <c r="BI13" s="24" t="s">
        <v>278</v>
      </c>
      <c r="BJ13" s="24" t="s">
        <v>279</v>
      </c>
      <c r="BK13" s="24" t="s">
        <v>49</v>
      </c>
      <c r="BL13" s="24" t="s">
        <v>134</v>
      </c>
      <c r="BM13" s="24" t="s">
        <v>135</v>
      </c>
      <c r="BN13" s="24" t="s">
        <v>48</v>
      </c>
      <c r="BO13" s="24" t="s">
        <v>17</v>
      </c>
      <c r="BP13" s="24" t="s">
        <v>280</v>
      </c>
      <c r="BQ13" s="24" t="s">
        <v>18</v>
      </c>
      <c r="BR13" s="24" t="s">
        <v>281</v>
      </c>
      <c r="BS13" s="24" t="s">
        <v>282</v>
      </c>
      <c r="BT13" s="24" t="s">
        <v>143</v>
      </c>
      <c r="BU13" s="24" t="s">
        <v>144</v>
      </c>
      <c r="BV13" s="24" t="s">
        <v>145</v>
      </c>
      <c r="BW13" s="24" t="s">
        <v>284</v>
      </c>
      <c r="BX13" s="24" t="s">
        <v>285</v>
      </c>
      <c r="BY13" s="24" t="s">
        <v>286</v>
      </c>
      <c r="BZ13" s="24" t="s">
        <v>37</v>
      </c>
      <c r="CA13" s="24" t="s">
        <v>38</v>
      </c>
      <c r="CB13" s="24" t="s">
        <v>159</v>
      </c>
      <c r="CC13" s="24" t="s">
        <v>288</v>
      </c>
      <c r="CD13" s="24" t="s">
        <v>289</v>
      </c>
      <c r="CE13" s="24" t="s">
        <v>290</v>
      </c>
      <c r="CF13" s="24" t="s">
        <v>291</v>
      </c>
      <c r="CG13" s="24" t="s">
        <v>292</v>
      </c>
      <c r="CH13" s="24" t="s">
        <v>293</v>
      </c>
      <c r="CI13" s="24" t="s">
        <v>160</v>
      </c>
      <c r="CJ13" s="24" t="s">
        <v>161</v>
      </c>
      <c r="CK13" s="24" t="s">
        <v>162</v>
      </c>
      <c r="CL13" s="24" t="s">
        <v>163</v>
      </c>
      <c r="CM13" s="24" t="s">
        <v>164</v>
      </c>
      <c r="CN13" s="24" t="s">
        <v>294</v>
      </c>
      <c r="CO13" s="24" t="s">
        <v>295</v>
      </c>
      <c r="CP13" s="24" t="s">
        <v>296</v>
      </c>
      <c r="CQ13" s="24" t="s">
        <v>297</v>
      </c>
      <c r="CR13" s="24" t="s">
        <v>39</v>
      </c>
      <c r="CS13" s="24" t="s">
        <v>298</v>
      </c>
      <c r="CT13" s="24" t="s">
        <v>40</v>
      </c>
      <c r="CU13" s="24" t="s">
        <v>175</v>
      </c>
      <c r="CV13" s="24" t="s">
        <v>176</v>
      </c>
      <c r="CW13" s="24" t="s">
        <v>177</v>
      </c>
      <c r="CX13" s="24" t="s">
        <v>169</v>
      </c>
      <c r="CY13" s="24" t="s">
        <v>170</v>
      </c>
      <c r="CZ13" s="24" t="s">
        <v>171</v>
      </c>
      <c r="DA13" s="24" t="s">
        <v>172</v>
      </c>
      <c r="DB13" s="24" t="s">
        <v>173</v>
      </c>
      <c r="DC13" s="24" t="s">
        <v>174</v>
      </c>
      <c r="DD13" s="24" t="s">
        <v>178</v>
      </c>
      <c r="DE13" s="24" t="s">
        <v>300</v>
      </c>
      <c r="DF13" s="24" t="s">
        <v>301</v>
      </c>
      <c r="DG13" s="24" t="s">
        <v>182</v>
      </c>
      <c r="DH13" s="24" t="s">
        <v>183</v>
      </c>
      <c r="DI13" s="24" t="s">
        <v>303</v>
      </c>
      <c r="DJ13" s="24" t="s">
        <v>304</v>
      </c>
      <c r="DK13" s="24" t="s">
        <v>179</v>
      </c>
      <c r="DL13" s="24" t="s">
        <v>305</v>
      </c>
      <c r="DM13" s="24" t="s">
        <v>180</v>
      </c>
      <c r="DN13" s="24" t="s">
        <v>307</v>
      </c>
      <c r="DO13" s="24" t="s">
        <v>308</v>
      </c>
      <c r="DP13" s="24" t="s">
        <v>181</v>
      </c>
      <c r="DQ13" s="24" t="s">
        <v>309</v>
      </c>
      <c r="DR13" s="24" t="s">
        <v>310</v>
      </c>
      <c r="DS13" s="24" t="s">
        <v>311</v>
      </c>
      <c r="DT13" s="24" t="s">
        <v>312</v>
      </c>
      <c r="DU13" s="24" t="s">
        <v>313</v>
      </c>
      <c r="DV13" s="24" t="s">
        <v>315</v>
      </c>
      <c r="DW13" s="24" t="s">
        <v>316</v>
      </c>
      <c r="DX13" s="24" t="s">
        <v>361</v>
      </c>
      <c r="DY13" s="24" t="s">
        <v>317</v>
      </c>
      <c r="DZ13" s="24" t="s">
        <v>362</v>
      </c>
      <c r="EA13" s="24" t="s">
        <v>318</v>
      </c>
      <c r="EB13" s="24" t="s">
        <v>184</v>
      </c>
      <c r="EC13" s="24" t="s">
        <v>185</v>
      </c>
      <c r="ED13" s="24" t="s">
        <v>319</v>
      </c>
      <c r="EE13" s="24" t="s">
        <v>51</v>
      </c>
      <c r="EF13" s="24" t="s">
        <v>186</v>
      </c>
      <c r="EG13" s="24" t="s">
        <v>320</v>
      </c>
      <c r="EH13" s="24" t="s">
        <v>187</v>
      </c>
      <c r="EI13" s="24" t="s">
        <v>188</v>
      </c>
      <c r="EJ13" s="24" t="s">
        <v>321</v>
      </c>
      <c r="EK13" s="24" t="s">
        <v>322</v>
      </c>
      <c r="EL13" s="24" t="s">
        <v>323</v>
      </c>
      <c r="EM13" s="24" t="s">
        <v>324</v>
      </c>
      <c r="EN13" s="24" t="s">
        <v>189</v>
      </c>
      <c r="EO13" s="24" t="s">
        <v>190</v>
      </c>
      <c r="EP13" s="24" t="s">
        <v>326</v>
      </c>
      <c r="EQ13" s="24" t="s">
        <v>191</v>
      </c>
      <c r="ER13" s="24" t="s">
        <v>192</v>
      </c>
      <c r="ES13" s="24" t="s">
        <v>327</v>
      </c>
      <c r="ET13" s="24" t="s">
        <v>328</v>
      </c>
      <c r="EU13" s="24" t="s">
        <v>329</v>
      </c>
      <c r="EV13" s="24" t="s">
        <v>330</v>
      </c>
      <c r="EW13" s="24" t="s">
        <v>332</v>
      </c>
      <c r="EX13" s="24" t="s">
        <v>333</v>
      </c>
      <c r="EY13" s="24" t="s">
        <v>334</v>
      </c>
      <c r="EZ13" s="24" t="s">
        <v>41</v>
      </c>
      <c r="FA13" s="24" t="s">
        <v>43</v>
      </c>
      <c r="FB13" s="24" t="s">
        <v>42</v>
      </c>
      <c r="FC13" s="24" t="s">
        <v>196</v>
      </c>
      <c r="FD13" s="24" t="s">
        <v>197</v>
      </c>
      <c r="FE13" s="24" t="s">
        <v>335</v>
      </c>
      <c r="FF13" s="24" t="s">
        <v>193</v>
      </c>
      <c r="FG13" s="24" t="s">
        <v>194</v>
      </c>
      <c r="FH13" s="24" t="s">
        <v>195</v>
      </c>
      <c r="FI13" s="24" t="s">
        <v>337</v>
      </c>
      <c r="FJ13" s="24" t="s">
        <v>338</v>
      </c>
      <c r="FK13" s="24" t="s">
        <v>339</v>
      </c>
      <c r="FL13" s="24" t="s">
        <v>198</v>
      </c>
      <c r="FM13" s="24" t="s">
        <v>199</v>
      </c>
      <c r="FN13" s="24" t="s">
        <v>200</v>
      </c>
      <c r="FO13" s="24" t="s">
        <v>341</v>
      </c>
      <c r="FP13" s="24" t="s">
        <v>342</v>
      </c>
      <c r="FQ13" s="24" t="s">
        <v>343</v>
      </c>
      <c r="FR13" s="24"/>
      <c r="FS13" s="24" t="s">
        <v>201</v>
      </c>
      <c r="FT13" s="24" t="s">
        <v>202</v>
      </c>
      <c r="FU13" s="24" t="s">
        <v>203</v>
      </c>
      <c r="FV13" s="24" t="s">
        <v>50</v>
      </c>
      <c r="FW13" s="24" t="s">
        <v>204</v>
      </c>
      <c r="FX13" s="24" t="s">
        <v>205</v>
      </c>
      <c r="FY13" s="24" t="s">
        <v>344</v>
      </c>
      <c r="FZ13" s="24" t="s">
        <v>345</v>
      </c>
      <c r="GA13" s="24" t="s">
        <v>226</v>
      </c>
      <c r="GB13" s="24" t="s">
        <v>227</v>
      </c>
      <c r="GC13" s="24" t="s">
        <v>228</v>
      </c>
      <c r="GD13" s="24" t="s">
        <v>347</v>
      </c>
      <c r="GE13" s="24" t="s">
        <v>348</v>
      </c>
      <c r="GF13" s="24" t="s">
        <v>349</v>
      </c>
      <c r="GG13" s="24" t="s">
        <v>231</v>
      </c>
      <c r="GH13" s="24" t="s">
        <v>350</v>
      </c>
      <c r="GI13" s="24" t="s">
        <v>351</v>
      </c>
      <c r="GJ13" s="24" t="s">
        <v>353</v>
      </c>
      <c r="GK13" s="24" t="s">
        <v>354</v>
      </c>
      <c r="GL13" s="24" t="s">
        <v>355</v>
      </c>
      <c r="GM13" s="24" t="s">
        <v>232</v>
      </c>
      <c r="GN13" s="24" t="s">
        <v>233</v>
      </c>
      <c r="GO13" s="24" t="s">
        <v>234</v>
      </c>
      <c r="GP13" s="24" t="s">
        <v>357</v>
      </c>
      <c r="GQ13" s="24" t="s">
        <v>358</v>
      </c>
      <c r="GR13" s="24" t="s">
        <v>359</v>
      </c>
    </row>
    <row r="14" spans="1:230" ht="15.75">
      <c r="A14" s="13">
        <v>1</v>
      </c>
      <c r="B14" s="10" t="s">
        <v>369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</row>
    <row r="15" spans="1:230" ht="15.75">
      <c r="A15" s="2">
        <v>2</v>
      </c>
      <c r="B15" s="1" t="s">
        <v>370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</row>
    <row r="16" spans="1:230" ht="15.75">
      <c r="A16" s="2">
        <v>3</v>
      </c>
      <c r="B16" s="1" t="s">
        <v>371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</row>
    <row r="17" spans="1:230" ht="15.75">
      <c r="A17" s="2">
        <v>4</v>
      </c>
      <c r="B17" s="1" t="s">
        <v>372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</row>
    <row r="18" spans="1:230" ht="15.75">
      <c r="A18" s="2">
        <v>5</v>
      </c>
      <c r="B18" s="1" t="s">
        <v>373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</row>
    <row r="19" spans="1:230" ht="15.75">
      <c r="A19" s="2">
        <v>6</v>
      </c>
      <c r="B19" s="1" t="s">
        <v>374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</row>
    <row r="20" spans="1:230" ht="15.75">
      <c r="A20" s="2">
        <v>7</v>
      </c>
      <c r="B20" s="1" t="s">
        <v>375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</row>
    <row r="21" spans="1:230">
      <c r="A21" s="3">
        <v>8</v>
      </c>
      <c r="B21" s="4" t="s">
        <v>376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30">
      <c r="A22" s="3">
        <v>9</v>
      </c>
      <c r="B22" s="4" t="s">
        <v>377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30">
      <c r="A23" s="3">
        <v>10</v>
      </c>
      <c r="B23" s="4" t="s">
        <v>378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30" ht="15.75">
      <c r="A24" s="3">
        <v>11</v>
      </c>
      <c r="B24" s="4" t="s">
        <v>379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</row>
    <row r="25" spans="1:230" ht="15.75">
      <c r="A25" s="3">
        <v>12</v>
      </c>
      <c r="B25" s="4" t="s">
        <v>380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</row>
    <row r="26" spans="1:230" ht="15.75">
      <c r="A26" s="3">
        <v>13</v>
      </c>
      <c r="B26" s="4" t="s">
        <v>381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</row>
    <row r="27" spans="1:230" ht="15.75">
      <c r="A27" s="3">
        <v>14</v>
      </c>
      <c r="B27" s="4" t="s">
        <v>382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</row>
    <row r="28" spans="1:230" ht="15.75">
      <c r="A28" s="3">
        <v>15</v>
      </c>
      <c r="B28" s="4" t="s">
        <v>383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</row>
    <row r="29" spans="1:230" ht="15.75">
      <c r="A29" s="3">
        <v>16</v>
      </c>
      <c r="B29" s="4" t="s">
        <v>384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</row>
    <row r="30" spans="1:230" ht="15.75">
      <c r="A30" s="3">
        <v>17</v>
      </c>
      <c r="B30" s="4" t="s">
        <v>385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</row>
    <row r="31" spans="1:230" ht="15.75">
      <c r="A31" s="3">
        <v>18</v>
      </c>
      <c r="B31" s="4" t="s">
        <v>386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</row>
    <row r="32" spans="1:230" ht="15.75">
      <c r="A32" s="3">
        <v>19</v>
      </c>
      <c r="B32" s="4" t="s">
        <v>387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</row>
    <row r="33" spans="1:230" ht="15.75">
      <c r="A33" s="3">
        <v>20</v>
      </c>
      <c r="B33" s="4" t="s">
        <v>388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</row>
    <row r="34" spans="1:230" ht="15.75">
      <c r="A34" s="3">
        <v>21</v>
      </c>
      <c r="B34" s="4" t="s">
        <v>389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</row>
    <row r="35" spans="1:230" ht="15.75">
      <c r="A35" s="3">
        <v>22</v>
      </c>
      <c r="B35" s="4" t="s">
        <v>390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</row>
    <row r="36" spans="1:230">
      <c r="A36" s="50" t="s">
        <v>44</v>
      </c>
      <c r="B36" s="51"/>
      <c r="C36" s="29">
        <f t="shared" ref="C36:D36" si="0">SUM(C14:C35)</f>
        <v>17</v>
      </c>
      <c r="D36" s="29">
        <f t="shared" si="0"/>
        <v>5</v>
      </c>
      <c r="E36" s="3">
        <f>SUM(E14:E35)</f>
        <v>0</v>
      </c>
      <c r="F36" s="29">
        <f t="shared" ref="F36" si="1">SUM(F14:F35)</f>
        <v>17</v>
      </c>
      <c r="G36" s="29">
        <f t="shared" ref="G36:H36" si="2">SUM(G14:G35)</f>
        <v>5</v>
      </c>
      <c r="H36" s="29">
        <f t="shared" si="2"/>
        <v>0</v>
      </c>
      <c r="I36" s="29">
        <f t="shared" ref="I36" si="3">SUM(I14:I35)</f>
        <v>17</v>
      </c>
      <c r="J36" s="29">
        <f t="shared" ref="J36:K36" si="4">SUM(J14:J35)</f>
        <v>5</v>
      </c>
      <c r="K36" s="29">
        <f t="shared" si="4"/>
        <v>0</v>
      </c>
      <c r="L36" s="29">
        <f t="shared" ref="L36" si="5">SUM(L14:L35)</f>
        <v>17</v>
      </c>
      <c r="M36" s="29">
        <f t="shared" ref="M36:N36" si="6">SUM(M14:M35)</f>
        <v>5</v>
      </c>
      <c r="N36" s="29">
        <f t="shared" si="6"/>
        <v>0</v>
      </c>
      <c r="O36" s="29">
        <f t="shared" ref="O36" si="7">SUM(O14:O35)</f>
        <v>17</v>
      </c>
      <c r="P36" s="29">
        <f t="shared" ref="P36:Q36" si="8">SUM(P14:P35)</f>
        <v>5</v>
      </c>
      <c r="Q36" s="29">
        <f t="shared" si="8"/>
        <v>0</v>
      </c>
      <c r="R36" s="29">
        <f t="shared" ref="R36" si="9">SUM(R14:R35)</f>
        <v>17</v>
      </c>
      <c r="S36" s="29">
        <f t="shared" ref="S36:T36" si="10">SUM(S14:S35)</f>
        <v>5</v>
      </c>
      <c r="T36" s="29">
        <f t="shared" si="10"/>
        <v>0</v>
      </c>
      <c r="U36" s="29">
        <f t="shared" ref="U36" si="11">SUM(U14:U35)</f>
        <v>17</v>
      </c>
      <c r="V36" s="29">
        <f t="shared" ref="V36:W36" si="12">SUM(V14:V35)</f>
        <v>5</v>
      </c>
      <c r="W36" s="29">
        <f t="shared" si="12"/>
        <v>0</v>
      </c>
      <c r="X36" s="29">
        <f t="shared" ref="X36" si="13">SUM(X14:X35)</f>
        <v>17</v>
      </c>
      <c r="Y36" s="29">
        <f t="shared" ref="Y36:Z36" si="14">SUM(Y14:Y35)</f>
        <v>5</v>
      </c>
      <c r="Z36" s="29">
        <f t="shared" si="14"/>
        <v>0</v>
      </c>
      <c r="AA36" s="29">
        <f t="shared" ref="AA36" si="15">SUM(AA14:AA35)</f>
        <v>17</v>
      </c>
      <c r="AB36" s="29">
        <f t="shared" ref="AB36:AC36" si="16">SUM(AB14:AB35)</f>
        <v>5</v>
      </c>
      <c r="AC36" s="29">
        <f t="shared" si="16"/>
        <v>0</v>
      </c>
      <c r="AD36" s="29">
        <f t="shared" ref="AD36" si="17">SUM(AD14:AD35)</f>
        <v>17</v>
      </c>
      <c r="AE36" s="29">
        <f t="shared" ref="AE36:AF36" si="18">SUM(AE14:AE35)</f>
        <v>5</v>
      </c>
      <c r="AF36" s="29">
        <f t="shared" si="18"/>
        <v>0</v>
      </c>
      <c r="AG36" s="29">
        <f t="shared" ref="AG36" si="19">SUM(AG14:AG35)</f>
        <v>17</v>
      </c>
      <c r="AH36" s="29">
        <f t="shared" ref="AH36:AI36" si="20">SUM(AH14:AH35)</f>
        <v>5</v>
      </c>
      <c r="AI36" s="29">
        <f t="shared" si="20"/>
        <v>0</v>
      </c>
      <c r="AJ36" s="29">
        <f t="shared" ref="AJ36" si="21">SUM(AJ14:AJ35)</f>
        <v>17</v>
      </c>
      <c r="AK36" s="29">
        <f t="shared" ref="AK36:AL36" si="22">SUM(AK14:AK35)</f>
        <v>5</v>
      </c>
      <c r="AL36" s="29">
        <f t="shared" si="22"/>
        <v>0</v>
      </c>
      <c r="AM36" s="29">
        <f t="shared" ref="AM36" si="23">SUM(AM14:AM35)</f>
        <v>17</v>
      </c>
      <c r="AN36" s="29">
        <f t="shared" ref="AN36:AO36" si="24">SUM(AN14:AN35)</f>
        <v>5</v>
      </c>
      <c r="AO36" s="29">
        <f t="shared" si="24"/>
        <v>0</v>
      </c>
      <c r="AP36" s="29">
        <f t="shared" ref="AP36" si="25">SUM(AP14:AP35)</f>
        <v>17</v>
      </c>
      <c r="AQ36" s="29">
        <f t="shared" ref="AQ36:AR36" si="26">SUM(AQ14:AQ35)</f>
        <v>5</v>
      </c>
      <c r="AR36" s="29">
        <f t="shared" si="26"/>
        <v>0</v>
      </c>
      <c r="AS36" s="29">
        <f t="shared" ref="AS36" si="27">SUM(AS14:AS35)</f>
        <v>17</v>
      </c>
      <c r="AT36" s="29">
        <f t="shared" ref="AT36:AU36" si="28">SUM(AT14:AT35)</f>
        <v>5</v>
      </c>
      <c r="AU36" s="29">
        <f t="shared" si="28"/>
        <v>0</v>
      </c>
      <c r="AV36" s="29">
        <f t="shared" ref="AV36" si="29">SUM(AV14:AV35)</f>
        <v>17</v>
      </c>
      <c r="AW36" s="29">
        <f t="shared" ref="AW36:AX36" si="30">SUM(AW14:AW35)</f>
        <v>5</v>
      </c>
      <c r="AX36" s="29">
        <f t="shared" si="30"/>
        <v>0</v>
      </c>
      <c r="AY36" s="29">
        <f t="shared" ref="AY36" si="31">SUM(AY14:AY35)</f>
        <v>17</v>
      </c>
      <c r="AZ36" s="29">
        <f t="shared" ref="AZ36:BA36" si="32">SUM(AZ14:AZ35)</f>
        <v>5</v>
      </c>
      <c r="BA36" s="29">
        <f t="shared" si="32"/>
        <v>0</v>
      </c>
      <c r="BB36" s="29">
        <f t="shared" ref="BB36" si="33">SUM(BB14:BB35)</f>
        <v>17</v>
      </c>
      <c r="BC36" s="29">
        <f t="shared" ref="BC36:BD36" si="34">SUM(BC14:BC35)</f>
        <v>5</v>
      </c>
      <c r="BD36" s="29">
        <f t="shared" si="34"/>
        <v>0</v>
      </c>
      <c r="BE36" s="29">
        <f t="shared" ref="BE36" si="35">SUM(BE14:BE35)</f>
        <v>17</v>
      </c>
      <c r="BF36" s="29">
        <f t="shared" ref="BF36:BG36" si="36">SUM(BF14:BF35)</f>
        <v>5</v>
      </c>
      <c r="BG36" s="29">
        <f t="shared" si="36"/>
        <v>0</v>
      </c>
      <c r="BH36" s="29">
        <f t="shared" ref="BH36" si="37">SUM(BH14:BH35)</f>
        <v>17</v>
      </c>
      <c r="BI36" s="29">
        <f t="shared" ref="BI36:BJ36" si="38">SUM(BI14:BI35)</f>
        <v>5</v>
      </c>
      <c r="BJ36" s="29">
        <f t="shared" si="38"/>
        <v>0</v>
      </c>
      <c r="BK36" s="29">
        <f t="shared" ref="BK36" si="39">SUM(BK14:BK35)</f>
        <v>17</v>
      </c>
      <c r="BL36" s="29">
        <f t="shared" ref="BL36:BM36" si="40">SUM(BL14:BL35)</f>
        <v>5</v>
      </c>
      <c r="BM36" s="29">
        <f t="shared" si="40"/>
        <v>0</v>
      </c>
      <c r="BN36" s="29">
        <f t="shared" ref="BN36" si="41">SUM(BN14:BN35)</f>
        <v>17</v>
      </c>
      <c r="BO36" s="29">
        <f t="shared" ref="BO36:BP36" si="42">SUM(BO14:BO35)</f>
        <v>5</v>
      </c>
      <c r="BP36" s="29">
        <f t="shared" si="42"/>
        <v>0</v>
      </c>
      <c r="BQ36" s="29">
        <f t="shared" ref="BQ36" si="43">SUM(BQ14:BQ35)</f>
        <v>17</v>
      </c>
      <c r="BR36" s="29">
        <f t="shared" ref="BR36:BS36" si="44">SUM(BR14:BR35)</f>
        <v>5</v>
      </c>
      <c r="BS36" s="29">
        <f t="shared" si="44"/>
        <v>0</v>
      </c>
      <c r="BT36" s="29">
        <f t="shared" ref="BT36" si="45">SUM(BT14:BT35)</f>
        <v>17</v>
      </c>
      <c r="BU36" s="29">
        <f t="shared" ref="BU36:BV36" si="46">SUM(BU14:BU35)</f>
        <v>5</v>
      </c>
      <c r="BV36" s="29">
        <f t="shared" si="46"/>
        <v>0</v>
      </c>
      <c r="BW36" s="29">
        <f t="shared" ref="BW36" si="47">SUM(BW14:BW35)</f>
        <v>17</v>
      </c>
      <c r="BX36" s="29">
        <f t="shared" ref="BX36:BY36" si="48">SUM(BX14:BX35)</f>
        <v>5</v>
      </c>
      <c r="BY36" s="29">
        <f t="shared" si="48"/>
        <v>0</v>
      </c>
      <c r="BZ36" s="29">
        <f t="shared" ref="BZ36" si="49">SUM(BZ14:BZ35)</f>
        <v>17</v>
      </c>
      <c r="CA36" s="29">
        <f t="shared" ref="CA36:CB36" si="50">SUM(CA14:CA35)</f>
        <v>5</v>
      </c>
      <c r="CB36" s="29">
        <f t="shared" si="50"/>
        <v>0</v>
      </c>
      <c r="CC36" s="29">
        <f t="shared" ref="CC36" si="51">SUM(CC14:CC35)</f>
        <v>17</v>
      </c>
      <c r="CD36" s="29">
        <f t="shared" ref="CD36:CE36" si="52">SUM(CD14:CD35)</f>
        <v>5</v>
      </c>
      <c r="CE36" s="29">
        <f t="shared" si="52"/>
        <v>0</v>
      </c>
      <c r="CF36" s="29">
        <f t="shared" ref="CF36" si="53">SUM(CF14:CF35)</f>
        <v>17</v>
      </c>
      <c r="CG36" s="29">
        <f t="shared" ref="CG36:CH36" si="54">SUM(CG14:CG35)</f>
        <v>5</v>
      </c>
      <c r="CH36" s="29">
        <f t="shared" si="54"/>
        <v>0</v>
      </c>
      <c r="CI36" s="29">
        <f t="shared" ref="CI36" si="55">SUM(CI14:CI35)</f>
        <v>17</v>
      </c>
      <c r="CJ36" s="29">
        <f t="shared" ref="CJ36:CK36" si="56">SUM(CJ14:CJ35)</f>
        <v>5</v>
      </c>
      <c r="CK36" s="29">
        <f t="shared" si="56"/>
        <v>0</v>
      </c>
      <c r="CL36" s="29">
        <f t="shared" ref="CL36" si="57">SUM(CL14:CL35)</f>
        <v>17</v>
      </c>
      <c r="CM36" s="29">
        <f t="shared" ref="CM36:CN36" si="58">SUM(CM14:CM35)</f>
        <v>5</v>
      </c>
      <c r="CN36" s="29">
        <f t="shared" si="58"/>
        <v>0</v>
      </c>
      <c r="CO36" s="29">
        <f t="shared" ref="CO36" si="59">SUM(CO14:CO35)</f>
        <v>17</v>
      </c>
      <c r="CP36" s="29">
        <f t="shared" ref="CP36:CQ36" si="60">SUM(CP14:CP35)</f>
        <v>5</v>
      </c>
      <c r="CQ36" s="29">
        <f t="shared" si="60"/>
        <v>0</v>
      </c>
      <c r="CR36" s="29">
        <f t="shared" ref="CR36" si="61">SUM(CR14:CR35)</f>
        <v>17</v>
      </c>
      <c r="CS36" s="29">
        <f t="shared" ref="CS36:CT36" si="62">SUM(CS14:CS35)</f>
        <v>5</v>
      </c>
      <c r="CT36" s="29">
        <f t="shared" si="62"/>
        <v>0</v>
      </c>
      <c r="CU36" s="29">
        <f t="shared" ref="CU36" si="63">SUM(CU14:CU35)</f>
        <v>17</v>
      </c>
      <c r="CV36" s="29">
        <f t="shared" ref="CV36:CW36" si="64">SUM(CV14:CV35)</f>
        <v>5</v>
      </c>
      <c r="CW36" s="29">
        <f t="shared" si="64"/>
        <v>0</v>
      </c>
      <c r="CX36" s="29">
        <f t="shared" ref="CX36" si="65">SUM(CX14:CX35)</f>
        <v>17</v>
      </c>
      <c r="CY36" s="29">
        <f t="shared" ref="CY36:CZ36" si="66">SUM(CY14:CY35)</f>
        <v>5</v>
      </c>
      <c r="CZ36" s="29">
        <f t="shared" si="66"/>
        <v>0</v>
      </c>
      <c r="DA36" s="29">
        <f t="shared" ref="DA36" si="67">SUM(DA14:DA35)</f>
        <v>17</v>
      </c>
      <c r="DB36" s="29">
        <f t="shared" ref="DB36:DC36" si="68">SUM(DB14:DB35)</f>
        <v>5</v>
      </c>
      <c r="DC36" s="29">
        <f t="shared" si="68"/>
        <v>0</v>
      </c>
      <c r="DD36" s="29">
        <f t="shared" ref="DD36" si="69">SUM(DD14:DD35)</f>
        <v>17</v>
      </c>
      <c r="DE36" s="29">
        <f t="shared" ref="DE36:DF36" si="70">SUM(DE14:DE35)</f>
        <v>5</v>
      </c>
      <c r="DF36" s="29">
        <f t="shared" si="70"/>
        <v>0</v>
      </c>
      <c r="DG36" s="29">
        <f t="shared" ref="DG36" si="71">SUM(DG14:DG35)</f>
        <v>17</v>
      </c>
      <c r="DH36" s="29">
        <f t="shared" ref="DH36:DI36" si="72">SUM(DH14:DH35)</f>
        <v>5</v>
      </c>
      <c r="DI36" s="29">
        <f t="shared" si="72"/>
        <v>0</v>
      </c>
      <c r="DJ36" s="29">
        <f t="shared" ref="DJ36" si="73">SUM(DJ14:DJ35)</f>
        <v>17</v>
      </c>
      <c r="DK36" s="29">
        <f t="shared" ref="DK36:DL36" si="74">SUM(DK14:DK35)</f>
        <v>5</v>
      </c>
      <c r="DL36" s="29">
        <f t="shared" si="74"/>
        <v>0</v>
      </c>
      <c r="DM36" s="29">
        <f t="shared" ref="DM36" si="75">SUM(DM14:DM35)</f>
        <v>17</v>
      </c>
      <c r="DN36" s="29">
        <f t="shared" ref="DN36:DO36" si="76">SUM(DN14:DN35)</f>
        <v>5</v>
      </c>
      <c r="DO36" s="29">
        <f t="shared" si="76"/>
        <v>0</v>
      </c>
      <c r="DP36" s="29">
        <f t="shared" ref="DP36" si="77">SUM(DP14:DP35)</f>
        <v>17</v>
      </c>
      <c r="DQ36" s="29">
        <f t="shared" ref="DQ36:DR36" si="78">SUM(DQ14:DQ35)</f>
        <v>5</v>
      </c>
      <c r="DR36" s="29">
        <f t="shared" si="78"/>
        <v>0</v>
      </c>
      <c r="DS36" s="29">
        <f t="shared" ref="DS36" si="79">SUM(DS14:DS35)</f>
        <v>17</v>
      </c>
      <c r="DT36" s="29">
        <f t="shared" ref="DT36:DU36" si="80">SUM(DT14:DT35)</f>
        <v>5</v>
      </c>
      <c r="DU36" s="29">
        <f t="shared" si="80"/>
        <v>0</v>
      </c>
      <c r="DV36" s="29">
        <f t="shared" ref="DV36" si="81">SUM(DV14:DV35)</f>
        <v>17</v>
      </c>
      <c r="DW36" s="29">
        <f t="shared" ref="DW36:DX36" si="82">SUM(DW14:DW35)</f>
        <v>5</v>
      </c>
      <c r="DX36" s="29">
        <f t="shared" si="82"/>
        <v>0</v>
      </c>
      <c r="DY36" s="29">
        <f t="shared" ref="DY36" si="83">SUM(DY14:DY35)</f>
        <v>17</v>
      </c>
      <c r="DZ36" s="29">
        <f t="shared" ref="DZ36:EA36" si="84">SUM(DZ14:DZ35)</f>
        <v>5</v>
      </c>
      <c r="EA36" s="29">
        <f t="shared" si="84"/>
        <v>0</v>
      </c>
      <c r="EB36" s="29">
        <f t="shared" ref="EB36" si="85">SUM(EB14:EB35)</f>
        <v>17</v>
      </c>
      <c r="EC36" s="29">
        <f t="shared" ref="EC36:ED36" si="86">SUM(EC14:EC35)</f>
        <v>5</v>
      </c>
      <c r="ED36" s="29">
        <f t="shared" si="86"/>
        <v>0</v>
      </c>
      <c r="EE36" s="29">
        <f t="shared" ref="EE36" si="87">SUM(EE14:EE35)</f>
        <v>17</v>
      </c>
      <c r="EF36" s="29">
        <f t="shared" ref="EF36:EG36" si="88">SUM(EF14:EF35)</f>
        <v>5</v>
      </c>
      <c r="EG36" s="29">
        <f t="shared" si="88"/>
        <v>0</v>
      </c>
      <c r="EH36" s="29">
        <f t="shared" ref="EH36" si="89">SUM(EH14:EH35)</f>
        <v>17</v>
      </c>
      <c r="EI36" s="29">
        <f t="shared" ref="EI36:EJ36" si="90">SUM(EI14:EI35)</f>
        <v>5</v>
      </c>
      <c r="EJ36" s="29">
        <f t="shared" si="90"/>
        <v>0</v>
      </c>
      <c r="EK36" s="29">
        <f t="shared" ref="EK36" si="91">SUM(EK14:EK35)</f>
        <v>17</v>
      </c>
      <c r="EL36" s="29">
        <f t="shared" ref="EL36:EM36" si="92">SUM(EL14:EL35)</f>
        <v>5</v>
      </c>
      <c r="EM36" s="29">
        <f t="shared" si="92"/>
        <v>0</v>
      </c>
      <c r="EN36" s="29">
        <f t="shared" ref="EN36" si="93">SUM(EN14:EN35)</f>
        <v>17</v>
      </c>
      <c r="EO36" s="29">
        <f t="shared" ref="EO36:EP36" si="94">SUM(EO14:EO35)</f>
        <v>5</v>
      </c>
      <c r="EP36" s="29">
        <f t="shared" si="94"/>
        <v>0</v>
      </c>
      <c r="EQ36" s="29">
        <f t="shared" ref="EQ36" si="95">SUM(EQ14:EQ35)</f>
        <v>17</v>
      </c>
      <c r="ER36" s="29">
        <f t="shared" ref="ER36:ES36" si="96">SUM(ER14:ER35)</f>
        <v>5</v>
      </c>
      <c r="ES36" s="29">
        <f t="shared" si="96"/>
        <v>0</v>
      </c>
      <c r="ET36" s="29">
        <f t="shared" ref="ET36" si="97">SUM(ET14:ET35)</f>
        <v>17</v>
      </c>
      <c r="EU36" s="29">
        <f t="shared" ref="EU36:EV36" si="98">SUM(EU14:EU35)</f>
        <v>5</v>
      </c>
      <c r="EV36" s="29">
        <f t="shared" si="98"/>
        <v>0</v>
      </c>
      <c r="EW36" s="29">
        <f t="shared" ref="EW36" si="99">SUM(EW14:EW35)</f>
        <v>17</v>
      </c>
      <c r="EX36" s="29">
        <f t="shared" ref="EX36:EY36" si="100">SUM(EX14:EX35)</f>
        <v>5</v>
      </c>
      <c r="EY36" s="29">
        <f t="shared" si="100"/>
        <v>0</v>
      </c>
      <c r="EZ36" s="29">
        <f t="shared" ref="EZ36" si="101">SUM(EZ14:EZ35)</f>
        <v>17</v>
      </c>
      <c r="FA36" s="29">
        <f t="shared" ref="FA36:FB36" si="102">SUM(FA14:FA35)</f>
        <v>5</v>
      </c>
      <c r="FB36" s="29">
        <f t="shared" si="102"/>
        <v>0</v>
      </c>
      <c r="FC36" s="29">
        <f t="shared" ref="FC36" si="103">SUM(FC14:FC35)</f>
        <v>17</v>
      </c>
      <c r="FD36" s="29">
        <f t="shared" ref="FD36:FE36" si="104">SUM(FD14:FD35)</f>
        <v>5</v>
      </c>
      <c r="FE36" s="29">
        <f t="shared" si="104"/>
        <v>0</v>
      </c>
      <c r="FF36" s="29">
        <f t="shared" ref="FF36" si="105">SUM(FF14:FF35)</f>
        <v>17</v>
      </c>
      <c r="FG36" s="29">
        <f t="shared" ref="FG36:FH36" si="106">SUM(FG14:FG35)</f>
        <v>5</v>
      </c>
      <c r="FH36" s="29">
        <f t="shared" si="106"/>
        <v>0</v>
      </c>
      <c r="FI36" s="29">
        <f t="shared" ref="FI36" si="107">SUM(FI14:FI35)</f>
        <v>17</v>
      </c>
      <c r="FJ36" s="29">
        <f t="shared" ref="FJ36:FK36" si="108">SUM(FJ14:FJ35)</f>
        <v>5</v>
      </c>
      <c r="FK36" s="29">
        <f t="shared" si="108"/>
        <v>0</v>
      </c>
      <c r="FL36" s="29">
        <f t="shared" ref="FL36" si="109">SUM(FL14:FL35)</f>
        <v>17</v>
      </c>
      <c r="FM36" s="29">
        <f t="shared" ref="FM36:FN36" si="110">SUM(FM14:FM35)</f>
        <v>5</v>
      </c>
      <c r="FN36" s="29">
        <f t="shared" si="110"/>
        <v>0</v>
      </c>
      <c r="FO36" s="29">
        <f t="shared" ref="FO36" si="111">SUM(FO14:FO35)</f>
        <v>17</v>
      </c>
      <c r="FP36" s="29">
        <f t="shared" ref="FP36:FQ36" si="112">SUM(FP14:FP35)</f>
        <v>5</v>
      </c>
      <c r="FQ36" s="29">
        <f t="shared" si="112"/>
        <v>0</v>
      </c>
      <c r="FR36" s="29">
        <f t="shared" ref="FR36" si="113">SUM(FR14:FR35)</f>
        <v>17</v>
      </c>
      <c r="FS36" s="29">
        <f t="shared" ref="FS36:FT36" si="114">SUM(FS14:FS35)</f>
        <v>5</v>
      </c>
      <c r="FT36" s="29">
        <f t="shared" si="114"/>
        <v>0</v>
      </c>
      <c r="FU36" s="29">
        <f t="shared" ref="FU36" si="115">SUM(FU14:FU35)</f>
        <v>17</v>
      </c>
      <c r="FV36" s="29">
        <f t="shared" ref="FV36:FW36" si="116">SUM(FV14:FV35)</f>
        <v>5</v>
      </c>
      <c r="FW36" s="29">
        <f t="shared" si="116"/>
        <v>0</v>
      </c>
      <c r="FX36" s="29">
        <f t="shared" ref="FX36" si="117">SUM(FX14:FX35)</f>
        <v>17</v>
      </c>
      <c r="FY36" s="29">
        <f t="shared" ref="FY36:FZ36" si="118">SUM(FY14:FY35)</f>
        <v>5</v>
      </c>
      <c r="FZ36" s="29">
        <f t="shared" si="118"/>
        <v>0</v>
      </c>
      <c r="GA36" s="29">
        <f t="shared" ref="GA36" si="119">SUM(GA14:GA35)</f>
        <v>17</v>
      </c>
      <c r="GB36" s="29">
        <f t="shared" ref="GB36:GC36" si="120">SUM(GB14:GB35)</f>
        <v>5</v>
      </c>
      <c r="GC36" s="29">
        <f t="shared" si="120"/>
        <v>0</v>
      </c>
      <c r="GD36" s="29">
        <f t="shared" ref="GD36" si="121">SUM(GD14:GD35)</f>
        <v>17</v>
      </c>
      <c r="GE36" s="29">
        <f t="shared" ref="GE36:GF36" si="122">SUM(GE14:GE35)</f>
        <v>5</v>
      </c>
      <c r="GF36" s="29">
        <f t="shared" si="122"/>
        <v>0</v>
      </c>
      <c r="GG36" s="29">
        <f t="shared" ref="GG36" si="123">SUM(GG14:GG35)</f>
        <v>17</v>
      </c>
      <c r="GH36" s="29">
        <f t="shared" ref="GH36:GI36" si="124">SUM(GH14:GH35)</f>
        <v>5</v>
      </c>
      <c r="GI36" s="29">
        <f t="shared" si="124"/>
        <v>0</v>
      </c>
      <c r="GJ36" s="29">
        <f t="shared" ref="GJ36" si="125">SUM(GJ14:GJ35)</f>
        <v>17</v>
      </c>
      <c r="GK36" s="29">
        <f t="shared" ref="GK36:GL36" si="126">SUM(GK14:GK35)</f>
        <v>5</v>
      </c>
      <c r="GL36" s="29">
        <f t="shared" si="126"/>
        <v>0</v>
      </c>
      <c r="GM36" s="29">
        <f t="shared" ref="GM36" si="127">SUM(GM14:GM35)</f>
        <v>17</v>
      </c>
      <c r="GN36" s="29">
        <f t="shared" ref="GN36:GO36" si="128">SUM(GN14:GN35)</f>
        <v>5</v>
      </c>
      <c r="GO36" s="29">
        <f t="shared" si="128"/>
        <v>0</v>
      </c>
      <c r="GP36" s="29">
        <f t="shared" ref="GP36" si="129">SUM(GP14:GP35)</f>
        <v>17</v>
      </c>
      <c r="GQ36" s="29">
        <f t="shared" ref="GQ36:GR36" si="130">SUM(GQ14:GQ35)</f>
        <v>5</v>
      </c>
      <c r="GR36" s="29">
        <f t="shared" si="130"/>
        <v>0</v>
      </c>
    </row>
    <row r="37" spans="1:230">
      <c r="A37" s="52" t="s">
        <v>244</v>
      </c>
      <c r="B37" s="53"/>
      <c r="C37" s="9">
        <f>C36/22%</f>
        <v>77.272727272727266</v>
      </c>
      <c r="D37" s="9">
        <f t="shared" ref="D37:BO37" si="131">D36/22%</f>
        <v>22.727272727272727</v>
      </c>
      <c r="E37" s="9">
        <f t="shared" si="131"/>
        <v>0</v>
      </c>
      <c r="F37" s="9">
        <f t="shared" si="131"/>
        <v>77.272727272727266</v>
      </c>
      <c r="G37" s="9">
        <f t="shared" si="131"/>
        <v>22.727272727272727</v>
      </c>
      <c r="H37" s="9">
        <f t="shared" si="131"/>
        <v>0</v>
      </c>
      <c r="I37" s="9">
        <f t="shared" si="131"/>
        <v>77.272727272727266</v>
      </c>
      <c r="J37" s="9">
        <f t="shared" si="131"/>
        <v>22.727272727272727</v>
      </c>
      <c r="K37" s="9">
        <f t="shared" si="131"/>
        <v>0</v>
      </c>
      <c r="L37" s="9">
        <f t="shared" si="131"/>
        <v>77.272727272727266</v>
      </c>
      <c r="M37" s="9">
        <f t="shared" si="131"/>
        <v>22.727272727272727</v>
      </c>
      <c r="N37" s="9">
        <f t="shared" si="131"/>
        <v>0</v>
      </c>
      <c r="O37" s="9">
        <f t="shared" si="131"/>
        <v>77.272727272727266</v>
      </c>
      <c r="P37" s="9">
        <f t="shared" si="131"/>
        <v>22.727272727272727</v>
      </c>
      <c r="Q37" s="9">
        <f t="shared" si="131"/>
        <v>0</v>
      </c>
      <c r="R37" s="9">
        <f t="shared" si="131"/>
        <v>77.272727272727266</v>
      </c>
      <c r="S37" s="9">
        <f t="shared" si="131"/>
        <v>22.727272727272727</v>
      </c>
      <c r="T37" s="9">
        <f t="shared" si="131"/>
        <v>0</v>
      </c>
      <c r="U37" s="9">
        <f t="shared" si="131"/>
        <v>77.272727272727266</v>
      </c>
      <c r="V37" s="9">
        <f t="shared" si="131"/>
        <v>22.727272727272727</v>
      </c>
      <c r="W37" s="9">
        <f t="shared" si="131"/>
        <v>0</v>
      </c>
      <c r="X37" s="9">
        <f t="shared" si="131"/>
        <v>77.272727272727266</v>
      </c>
      <c r="Y37" s="9">
        <f t="shared" si="131"/>
        <v>22.727272727272727</v>
      </c>
      <c r="Z37" s="9">
        <f t="shared" si="131"/>
        <v>0</v>
      </c>
      <c r="AA37" s="9">
        <f t="shared" si="131"/>
        <v>77.272727272727266</v>
      </c>
      <c r="AB37" s="9">
        <f t="shared" si="131"/>
        <v>22.727272727272727</v>
      </c>
      <c r="AC37" s="9">
        <f t="shared" si="131"/>
        <v>0</v>
      </c>
      <c r="AD37" s="9">
        <f t="shared" si="131"/>
        <v>77.272727272727266</v>
      </c>
      <c r="AE37" s="9">
        <f t="shared" si="131"/>
        <v>22.727272727272727</v>
      </c>
      <c r="AF37" s="9">
        <f t="shared" si="131"/>
        <v>0</v>
      </c>
      <c r="AG37" s="9">
        <f t="shared" si="131"/>
        <v>77.272727272727266</v>
      </c>
      <c r="AH37" s="9">
        <f t="shared" si="131"/>
        <v>22.727272727272727</v>
      </c>
      <c r="AI37" s="9">
        <f t="shared" si="131"/>
        <v>0</v>
      </c>
      <c r="AJ37" s="9">
        <f t="shared" si="131"/>
        <v>77.272727272727266</v>
      </c>
      <c r="AK37" s="9">
        <f t="shared" si="131"/>
        <v>22.727272727272727</v>
      </c>
      <c r="AL37" s="9">
        <f t="shared" si="131"/>
        <v>0</v>
      </c>
      <c r="AM37" s="9">
        <f t="shared" si="131"/>
        <v>77.272727272727266</v>
      </c>
      <c r="AN37" s="9">
        <f t="shared" si="131"/>
        <v>22.727272727272727</v>
      </c>
      <c r="AO37" s="9">
        <f t="shared" si="131"/>
        <v>0</v>
      </c>
      <c r="AP37" s="9">
        <f t="shared" si="131"/>
        <v>77.272727272727266</v>
      </c>
      <c r="AQ37" s="9">
        <f t="shared" si="131"/>
        <v>22.727272727272727</v>
      </c>
      <c r="AR37" s="9">
        <f t="shared" si="131"/>
        <v>0</v>
      </c>
      <c r="AS37" s="9">
        <f t="shared" si="131"/>
        <v>77.272727272727266</v>
      </c>
      <c r="AT37" s="9">
        <f t="shared" si="131"/>
        <v>22.727272727272727</v>
      </c>
      <c r="AU37" s="9">
        <f t="shared" si="131"/>
        <v>0</v>
      </c>
      <c r="AV37" s="9">
        <f t="shared" si="131"/>
        <v>77.272727272727266</v>
      </c>
      <c r="AW37" s="9">
        <f t="shared" si="131"/>
        <v>22.727272727272727</v>
      </c>
      <c r="AX37" s="9">
        <f t="shared" si="131"/>
        <v>0</v>
      </c>
      <c r="AY37" s="9">
        <f t="shared" si="131"/>
        <v>77.272727272727266</v>
      </c>
      <c r="AZ37" s="9">
        <f t="shared" si="131"/>
        <v>22.727272727272727</v>
      </c>
      <c r="BA37" s="9">
        <f t="shared" si="131"/>
        <v>0</v>
      </c>
      <c r="BB37" s="9">
        <f t="shared" si="131"/>
        <v>77.272727272727266</v>
      </c>
      <c r="BC37" s="9">
        <f t="shared" si="131"/>
        <v>22.727272727272727</v>
      </c>
      <c r="BD37" s="9">
        <f t="shared" si="131"/>
        <v>0</v>
      </c>
      <c r="BE37" s="9">
        <f t="shared" si="131"/>
        <v>77.272727272727266</v>
      </c>
      <c r="BF37" s="9">
        <f t="shared" si="131"/>
        <v>22.727272727272727</v>
      </c>
      <c r="BG37" s="9">
        <f t="shared" si="131"/>
        <v>0</v>
      </c>
      <c r="BH37" s="9">
        <f t="shared" si="131"/>
        <v>77.272727272727266</v>
      </c>
      <c r="BI37" s="9">
        <f t="shared" si="131"/>
        <v>22.727272727272727</v>
      </c>
      <c r="BJ37" s="9">
        <f t="shared" si="131"/>
        <v>0</v>
      </c>
      <c r="BK37" s="9">
        <f t="shared" si="131"/>
        <v>77.272727272727266</v>
      </c>
      <c r="BL37" s="9">
        <f t="shared" si="131"/>
        <v>22.727272727272727</v>
      </c>
      <c r="BM37" s="9">
        <f t="shared" si="131"/>
        <v>0</v>
      </c>
      <c r="BN37" s="9">
        <f t="shared" si="131"/>
        <v>77.272727272727266</v>
      </c>
      <c r="BO37" s="9">
        <f t="shared" si="131"/>
        <v>22.727272727272727</v>
      </c>
      <c r="BP37" s="9">
        <f t="shared" ref="BP37:EA37" si="132">BP36/22%</f>
        <v>0</v>
      </c>
      <c r="BQ37" s="9">
        <f t="shared" si="132"/>
        <v>77.272727272727266</v>
      </c>
      <c r="BR37" s="9">
        <f t="shared" si="132"/>
        <v>22.727272727272727</v>
      </c>
      <c r="BS37" s="9">
        <f t="shared" si="132"/>
        <v>0</v>
      </c>
      <c r="BT37" s="9">
        <f t="shared" si="132"/>
        <v>77.272727272727266</v>
      </c>
      <c r="BU37" s="9">
        <f t="shared" si="132"/>
        <v>22.727272727272727</v>
      </c>
      <c r="BV37" s="9">
        <f t="shared" si="132"/>
        <v>0</v>
      </c>
      <c r="BW37" s="9">
        <f t="shared" si="132"/>
        <v>77.272727272727266</v>
      </c>
      <c r="BX37" s="9">
        <f t="shared" si="132"/>
        <v>22.727272727272727</v>
      </c>
      <c r="BY37" s="9">
        <f t="shared" si="132"/>
        <v>0</v>
      </c>
      <c r="BZ37" s="9">
        <f t="shared" si="132"/>
        <v>77.272727272727266</v>
      </c>
      <c r="CA37" s="9">
        <f t="shared" si="132"/>
        <v>22.727272727272727</v>
      </c>
      <c r="CB37" s="9">
        <f t="shared" si="132"/>
        <v>0</v>
      </c>
      <c r="CC37" s="9">
        <f t="shared" si="132"/>
        <v>77.272727272727266</v>
      </c>
      <c r="CD37" s="9">
        <f t="shared" si="132"/>
        <v>22.727272727272727</v>
      </c>
      <c r="CE37" s="9">
        <f t="shared" si="132"/>
        <v>0</v>
      </c>
      <c r="CF37" s="9">
        <f t="shared" si="132"/>
        <v>77.272727272727266</v>
      </c>
      <c r="CG37" s="9">
        <f t="shared" si="132"/>
        <v>22.727272727272727</v>
      </c>
      <c r="CH37" s="9">
        <f t="shared" si="132"/>
        <v>0</v>
      </c>
      <c r="CI37" s="9">
        <f t="shared" si="132"/>
        <v>77.272727272727266</v>
      </c>
      <c r="CJ37" s="9">
        <f t="shared" si="132"/>
        <v>22.727272727272727</v>
      </c>
      <c r="CK37" s="9">
        <f t="shared" si="132"/>
        <v>0</v>
      </c>
      <c r="CL37" s="9">
        <f t="shared" si="132"/>
        <v>77.272727272727266</v>
      </c>
      <c r="CM37" s="9">
        <f t="shared" si="132"/>
        <v>22.727272727272727</v>
      </c>
      <c r="CN37" s="9">
        <f t="shared" si="132"/>
        <v>0</v>
      </c>
      <c r="CO37" s="9">
        <f t="shared" si="132"/>
        <v>77.272727272727266</v>
      </c>
      <c r="CP37" s="9">
        <f t="shared" si="132"/>
        <v>22.727272727272727</v>
      </c>
      <c r="CQ37" s="9">
        <f t="shared" si="132"/>
        <v>0</v>
      </c>
      <c r="CR37" s="9">
        <f t="shared" si="132"/>
        <v>77.272727272727266</v>
      </c>
      <c r="CS37" s="9">
        <f t="shared" si="132"/>
        <v>22.727272727272727</v>
      </c>
      <c r="CT37" s="9">
        <f t="shared" si="132"/>
        <v>0</v>
      </c>
      <c r="CU37" s="9">
        <f t="shared" si="132"/>
        <v>77.272727272727266</v>
      </c>
      <c r="CV37" s="9">
        <f t="shared" si="132"/>
        <v>22.727272727272727</v>
      </c>
      <c r="CW37" s="9">
        <f t="shared" si="132"/>
        <v>0</v>
      </c>
      <c r="CX37" s="9">
        <f t="shared" si="132"/>
        <v>77.272727272727266</v>
      </c>
      <c r="CY37" s="9">
        <f t="shared" si="132"/>
        <v>22.727272727272727</v>
      </c>
      <c r="CZ37" s="9">
        <f t="shared" si="132"/>
        <v>0</v>
      </c>
      <c r="DA37" s="9">
        <f t="shared" si="132"/>
        <v>77.272727272727266</v>
      </c>
      <c r="DB37" s="9">
        <f t="shared" si="132"/>
        <v>22.727272727272727</v>
      </c>
      <c r="DC37" s="9">
        <f t="shared" si="132"/>
        <v>0</v>
      </c>
      <c r="DD37" s="9">
        <f t="shared" si="132"/>
        <v>77.272727272727266</v>
      </c>
      <c r="DE37" s="9">
        <f t="shared" si="132"/>
        <v>22.727272727272727</v>
      </c>
      <c r="DF37" s="9">
        <f t="shared" si="132"/>
        <v>0</v>
      </c>
      <c r="DG37" s="9">
        <f t="shared" si="132"/>
        <v>77.272727272727266</v>
      </c>
      <c r="DH37" s="9">
        <f t="shared" si="132"/>
        <v>22.727272727272727</v>
      </c>
      <c r="DI37" s="9">
        <f t="shared" si="132"/>
        <v>0</v>
      </c>
      <c r="DJ37" s="9">
        <f t="shared" si="132"/>
        <v>77.272727272727266</v>
      </c>
      <c r="DK37" s="9">
        <f t="shared" si="132"/>
        <v>22.727272727272727</v>
      </c>
      <c r="DL37" s="9">
        <f t="shared" si="132"/>
        <v>0</v>
      </c>
      <c r="DM37" s="9">
        <f t="shared" si="132"/>
        <v>77.272727272727266</v>
      </c>
      <c r="DN37" s="9">
        <f t="shared" si="132"/>
        <v>22.727272727272727</v>
      </c>
      <c r="DO37" s="9">
        <f t="shared" si="132"/>
        <v>0</v>
      </c>
      <c r="DP37" s="9">
        <f t="shared" si="132"/>
        <v>77.272727272727266</v>
      </c>
      <c r="DQ37" s="9">
        <f t="shared" si="132"/>
        <v>22.727272727272727</v>
      </c>
      <c r="DR37" s="9">
        <f t="shared" si="132"/>
        <v>0</v>
      </c>
      <c r="DS37" s="9">
        <f t="shared" si="132"/>
        <v>77.272727272727266</v>
      </c>
      <c r="DT37" s="9">
        <f t="shared" si="132"/>
        <v>22.727272727272727</v>
      </c>
      <c r="DU37" s="9">
        <f t="shared" si="132"/>
        <v>0</v>
      </c>
      <c r="DV37" s="9">
        <f t="shared" si="132"/>
        <v>77.272727272727266</v>
      </c>
      <c r="DW37" s="9">
        <f t="shared" si="132"/>
        <v>22.727272727272727</v>
      </c>
      <c r="DX37" s="9">
        <f t="shared" si="132"/>
        <v>0</v>
      </c>
      <c r="DY37" s="9">
        <f t="shared" si="132"/>
        <v>77.272727272727266</v>
      </c>
      <c r="DZ37" s="9">
        <f t="shared" si="132"/>
        <v>22.727272727272727</v>
      </c>
      <c r="EA37" s="9">
        <f t="shared" si="132"/>
        <v>0</v>
      </c>
      <c r="EB37" s="9">
        <f t="shared" ref="EB37:GM37" si="133">EB36/22%</f>
        <v>77.272727272727266</v>
      </c>
      <c r="EC37" s="9">
        <f t="shared" si="133"/>
        <v>22.727272727272727</v>
      </c>
      <c r="ED37" s="9">
        <f t="shared" si="133"/>
        <v>0</v>
      </c>
      <c r="EE37" s="9">
        <f t="shared" si="133"/>
        <v>77.272727272727266</v>
      </c>
      <c r="EF37" s="9">
        <f t="shared" si="133"/>
        <v>22.727272727272727</v>
      </c>
      <c r="EG37" s="9">
        <f t="shared" si="133"/>
        <v>0</v>
      </c>
      <c r="EH37" s="9">
        <f t="shared" si="133"/>
        <v>77.272727272727266</v>
      </c>
      <c r="EI37" s="9">
        <f t="shared" si="133"/>
        <v>22.727272727272727</v>
      </c>
      <c r="EJ37" s="9">
        <f t="shared" si="133"/>
        <v>0</v>
      </c>
      <c r="EK37" s="9">
        <f t="shared" si="133"/>
        <v>77.272727272727266</v>
      </c>
      <c r="EL37" s="9">
        <f t="shared" si="133"/>
        <v>22.727272727272727</v>
      </c>
      <c r="EM37" s="9">
        <f t="shared" si="133"/>
        <v>0</v>
      </c>
      <c r="EN37" s="9">
        <f t="shared" si="133"/>
        <v>77.272727272727266</v>
      </c>
      <c r="EO37" s="9">
        <f t="shared" si="133"/>
        <v>22.727272727272727</v>
      </c>
      <c r="EP37" s="9">
        <f t="shared" si="133"/>
        <v>0</v>
      </c>
      <c r="EQ37" s="9">
        <f t="shared" si="133"/>
        <v>77.272727272727266</v>
      </c>
      <c r="ER37" s="9">
        <f t="shared" si="133"/>
        <v>22.727272727272727</v>
      </c>
      <c r="ES37" s="9">
        <f t="shared" si="133"/>
        <v>0</v>
      </c>
      <c r="ET37" s="9">
        <f t="shared" si="133"/>
        <v>77.272727272727266</v>
      </c>
      <c r="EU37" s="9">
        <f t="shared" si="133"/>
        <v>22.727272727272727</v>
      </c>
      <c r="EV37" s="9">
        <f t="shared" si="133"/>
        <v>0</v>
      </c>
      <c r="EW37" s="9">
        <f t="shared" si="133"/>
        <v>77.272727272727266</v>
      </c>
      <c r="EX37" s="9">
        <f t="shared" si="133"/>
        <v>22.727272727272727</v>
      </c>
      <c r="EY37" s="9">
        <f t="shared" si="133"/>
        <v>0</v>
      </c>
      <c r="EZ37" s="9">
        <f t="shared" si="133"/>
        <v>77.272727272727266</v>
      </c>
      <c r="FA37" s="9">
        <f t="shared" si="133"/>
        <v>22.727272727272727</v>
      </c>
      <c r="FB37" s="9">
        <f t="shared" si="133"/>
        <v>0</v>
      </c>
      <c r="FC37" s="9">
        <f t="shared" si="133"/>
        <v>77.272727272727266</v>
      </c>
      <c r="FD37" s="9">
        <f t="shared" si="133"/>
        <v>22.727272727272727</v>
      </c>
      <c r="FE37" s="9">
        <f t="shared" si="133"/>
        <v>0</v>
      </c>
      <c r="FF37" s="9">
        <f t="shared" si="133"/>
        <v>77.272727272727266</v>
      </c>
      <c r="FG37" s="9">
        <f t="shared" si="133"/>
        <v>22.727272727272727</v>
      </c>
      <c r="FH37" s="9">
        <f t="shared" si="133"/>
        <v>0</v>
      </c>
      <c r="FI37" s="9">
        <f t="shared" si="133"/>
        <v>77.272727272727266</v>
      </c>
      <c r="FJ37" s="9">
        <f t="shared" si="133"/>
        <v>22.727272727272727</v>
      </c>
      <c r="FK37" s="9">
        <f t="shared" si="133"/>
        <v>0</v>
      </c>
      <c r="FL37" s="9">
        <f t="shared" si="133"/>
        <v>77.272727272727266</v>
      </c>
      <c r="FM37" s="9">
        <f t="shared" si="133"/>
        <v>22.727272727272727</v>
      </c>
      <c r="FN37" s="9">
        <f t="shared" si="133"/>
        <v>0</v>
      </c>
      <c r="FO37" s="9">
        <f t="shared" si="133"/>
        <v>77.272727272727266</v>
      </c>
      <c r="FP37" s="9">
        <f t="shared" si="133"/>
        <v>22.727272727272727</v>
      </c>
      <c r="FQ37" s="9">
        <f t="shared" si="133"/>
        <v>0</v>
      </c>
      <c r="FR37" s="9">
        <f t="shared" si="133"/>
        <v>77.272727272727266</v>
      </c>
      <c r="FS37" s="9">
        <f t="shared" si="133"/>
        <v>22.727272727272727</v>
      </c>
      <c r="FT37" s="9">
        <f t="shared" si="133"/>
        <v>0</v>
      </c>
      <c r="FU37" s="9">
        <f t="shared" si="133"/>
        <v>77.272727272727266</v>
      </c>
      <c r="FV37" s="9">
        <f t="shared" si="133"/>
        <v>22.727272727272727</v>
      </c>
      <c r="FW37" s="9">
        <f t="shared" si="133"/>
        <v>0</v>
      </c>
      <c r="FX37" s="9">
        <f t="shared" si="133"/>
        <v>77.272727272727266</v>
      </c>
      <c r="FY37" s="9">
        <f t="shared" si="133"/>
        <v>22.727272727272727</v>
      </c>
      <c r="FZ37" s="9">
        <f t="shared" si="133"/>
        <v>0</v>
      </c>
      <c r="GA37" s="9">
        <f t="shared" si="133"/>
        <v>77.272727272727266</v>
      </c>
      <c r="GB37" s="9">
        <f t="shared" si="133"/>
        <v>22.727272727272727</v>
      </c>
      <c r="GC37" s="9">
        <f t="shared" si="133"/>
        <v>0</v>
      </c>
      <c r="GD37" s="9">
        <f t="shared" si="133"/>
        <v>77.272727272727266</v>
      </c>
      <c r="GE37" s="9">
        <f t="shared" si="133"/>
        <v>22.727272727272727</v>
      </c>
      <c r="GF37" s="9">
        <f t="shared" si="133"/>
        <v>0</v>
      </c>
      <c r="GG37" s="9">
        <f t="shared" si="133"/>
        <v>77.272727272727266</v>
      </c>
      <c r="GH37" s="9">
        <f t="shared" si="133"/>
        <v>22.727272727272727</v>
      </c>
      <c r="GI37" s="9">
        <f t="shared" si="133"/>
        <v>0</v>
      </c>
      <c r="GJ37" s="9">
        <f t="shared" si="133"/>
        <v>77.272727272727266</v>
      </c>
      <c r="GK37" s="9">
        <f t="shared" si="133"/>
        <v>22.727272727272727</v>
      </c>
      <c r="GL37" s="9">
        <f t="shared" si="133"/>
        <v>0</v>
      </c>
      <c r="GM37" s="9">
        <f t="shared" si="133"/>
        <v>77.272727272727266</v>
      </c>
      <c r="GN37" s="9">
        <f t="shared" ref="GN37:GR37" si="134">GN36/22%</f>
        <v>22.727272727272727</v>
      </c>
      <c r="GO37" s="9">
        <f t="shared" si="134"/>
        <v>0</v>
      </c>
      <c r="GP37" s="9">
        <f t="shared" si="134"/>
        <v>77.272727272727266</v>
      </c>
      <c r="GQ37" s="9">
        <f t="shared" si="134"/>
        <v>22.727272727272727</v>
      </c>
      <c r="GR37" s="9">
        <f t="shared" si="134"/>
        <v>0</v>
      </c>
    </row>
    <row r="39" spans="1:230" ht="37.5" customHeight="1">
      <c r="B39" s="30" t="s">
        <v>235</v>
      </c>
      <c r="C39" s="31"/>
      <c r="D39" s="31"/>
      <c r="E39" s="32"/>
      <c r="F39" s="18"/>
      <c r="G39" s="18"/>
      <c r="H39" s="18"/>
      <c r="I39" s="18"/>
      <c r="J39" s="18"/>
      <c r="K39" s="18"/>
      <c r="L39" s="18"/>
      <c r="M39" s="18"/>
    </row>
    <row r="40" spans="1:230">
      <c r="B40" s="4" t="s">
        <v>236</v>
      </c>
      <c r="C40" s="17" t="s">
        <v>239</v>
      </c>
      <c r="D40" s="15">
        <f>E40/100*22</f>
        <v>17</v>
      </c>
      <c r="E40" s="19">
        <f>(C37+F37+I37+L37+O37+R37)/6</f>
        <v>77.272727272727266</v>
      </c>
      <c r="F40" s="18"/>
      <c r="G40" s="18"/>
      <c r="H40" s="18"/>
      <c r="I40" s="18"/>
      <c r="J40" s="18"/>
      <c r="K40" s="18"/>
      <c r="L40" s="18"/>
      <c r="M40" s="18"/>
    </row>
    <row r="41" spans="1:230">
      <c r="B41" s="4" t="s">
        <v>237</v>
      </c>
      <c r="C41" s="17" t="s">
        <v>239</v>
      </c>
      <c r="D41" s="25">
        <f t="shared" ref="D41:D43" si="135">E41/100*22</f>
        <v>4.9999999999999991</v>
      </c>
      <c r="E41" s="19">
        <f>(D37+G37+J37+M37+P37+S37)/6</f>
        <v>22.727272727272723</v>
      </c>
      <c r="F41" s="18"/>
      <c r="G41" s="18"/>
      <c r="H41" s="18"/>
      <c r="I41" s="18"/>
      <c r="J41" s="18"/>
      <c r="K41" s="18"/>
      <c r="L41" s="18"/>
      <c r="M41" s="18"/>
    </row>
    <row r="42" spans="1:230">
      <c r="B42" s="4" t="s">
        <v>238</v>
      </c>
      <c r="C42" s="17" t="s">
        <v>239</v>
      </c>
      <c r="D42" s="25">
        <f t="shared" si="135"/>
        <v>0</v>
      </c>
      <c r="E42" s="19">
        <f>(E37+H37+K37+N37+Q37+T37)/6</f>
        <v>0</v>
      </c>
      <c r="F42" s="18"/>
      <c r="G42" s="18"/>
      <c r="H42" s="18"/>
      <c r="I42" s="18"/>
      <c r="J42" s="18"/>
      <c r="K42" s="18"/>
      <c r="L42" s="18"/>
      <c r="M42" s="18"/>
    </row>
    <row r="43" spans="1:230">
      <c r="B43" s="17"/>
      <c r="C43" s="17"/>
      <c r="D43" s="25">
        <f t="shared" si="135"/>
        <v>22</v>
      </c>
      <c r="E43" s="20">
        <v>100</v>
      </c>
      <c r="F43" s="18"/>
      <c r="G43" s="18"/>
      <c r="H43" s="18"/>
      <c r="I43" s="18"/>
      <c r="J43" s="18"/>
      <c r="K43" s="18"/>
      <c r="L43" s="18"/>
      <c r="M43" s="18"/>
    </row>
    <row r="44" spans="1:230">
      <c r="B44" s="17"/>
      <c r="C44" s="17"/>
      <c r="D44" s="33" t="s">
        <v>14</v>
      </c>
      <c r="E44" s="33"/>
      <c r="F44" s="34" t="s">
        <v>3</v>
      </c>
      <c r="G44" s="35"/>
      <c r="H44" s="36" t="s">
        <v>45</v>
      </c>
      <c r="I44" s="37"/>
      <c r="J44" s="18"/>
      <c r="K44" s="55" t="s">
        <v>367</v>
      </c>
      <c r="L44" s="55"/>
      <c r="M44" s="18"/>
    </row>
    <row r="45" spans="1:230">
      <c r="B45" s="4" t="s">
        <v>236</v>
      </c>
      <c r="C45" s="17" t="s">
        <v>240</v>
      </c>
      <c r="D45" s="15">
        <f>E45/100*22</f>
        <v>17</v>
      </c>
      <c r="E45" s="19">
        <f>(U37+X37+AA37+AD37+AG37+AJ37)/6</f>
        <v>77.272727272727266</v>
      </c>
      <c r="F45" s="15">
        <f>G45/100*22</f>
        <v>17</v>
      </c>
      <c r="G45" s="19">
        <f>(AM37+AP37+AS37+AV37+AY37+BB37)/6</f>
        <v>77.272727272727266</v>
      </c>
      <c r="H45" s="15">
        <f>I45/100*22</f>
        <v>17</v>
      </c>
      <c r="I45" s="19">
        <f>(BE37+BH37+BK37+BN37+BQ37+BT37)/6</f>
        <v>77.272727272727266</v>
      </c>
      <c r="J45" s="16"/>
      <c r="K45" s="25">
        <f>(D45+F45+H45)/3</f>
        <v>17</v>
      </c>
      <c r="L45" s="25">
        <f>(E45+G45+I45)/3</f>
        <v>77.272727272727266</v>
      </c>
      <c r="M45" s="16"/>
    </row>
    <row r="46" spans="1:230" ht="15" customHeight="1">
      <c r="B46" s="4" t="s">
        <v>237</v>
      </c>
      <c r="C46" s="17" t="s">
        <v>240</v>
      </c>
      <c r="D46" s="25">
        <f t="shared" ref="D46:D48" si="136">E46/100*22</f>
        <v>4.9999999999999991</v>
      </c>
      <c r="E46" s="19">
        <f>(V37+Y37+AB37+AE37+AH37+AK37)/6</f>
        <v>22.727272727272723</v>
      </c>
      <c r="F46" s="25">
        <f t="shared" ref="F46:F48" si="137">G46/100*22</f>
        <v>4.9999999999999991</v>
      </c>
      <c r="G46" s="19">
        <f>(AN37+AQ37+AT37+AW37+AZ37+BC37)/6</f>
        <v>22.727272727272723</v>
      </c>
      <c r="H46" s="25">
        <f t="shared" ref="H46:H48" si="138">I46/100*22</f>
        <v>4.9999999999999991</v>
      </c>
      <c r="I46" s="19">
        <f>(BF37+BI37+BL37+BO37+BR37+BU37)/6</f>
        <v>22.727272727272723</v>
      </c>
      <c r="J46" s="16"/>
      <c r="K46" s="25">
        <f t="shared" ref="K46:K47" si="139">(D46+F46+H46)/3</f>
        <v>4.9999999999999991</v>
      </c>
      <c r="L46" s="25">
        <f t="shared" ref="L46:L47" si="140">(E46+G46+I46)/3</f>
        <v>22.727272727272723</v>
      </c>
      <c r="M46" s="16"/>
    </row>
    <row r="47" spans="1:230">
      <c r="B47" s="4" t="s">
        <v>238</v>
      </c>
      <c r="C47" s="17" t="s">
        <v>240</v>
      </c>
      <c r="D47" s="25">
        <f t="shared" si="136"/>
        <v>0</v>
      </c>
      <c r="E47" s="19">
        <f>(W37+Z37+AC37+AF37+AI37+AL37)/6</f>
        <v>0</v>
      </c>
      <c r="F47" s="25">
        <f t="shared" si="137"/>
        <v>0</v>
      </c>
      <c r="G47" s="19">
        <f>(AO37+AR37+AU37+AX37+BA37+BD37)/6</f>
        <v>0</v>
      </c>
      <c r="H47" s="25">
        <f t="shared" si="138"/>
        <v>0</v>
      </c>
      <c r="I47" s="19">
        <f>(BG37+BJ37+BM37+BP37+BS37+BV37)/6</f>
        <v>0</v>
      </c>
      <c r="J47" s="16"/>
      <c r="K47" s="25">
        <f t="shared" si="139"/>
        <v>0</v>
      </c>
      <c r="L47" s="25">
        <f t="shared" si="140"/>
        <v>0</v>
      </c>
      <c r="M47" s="16"/>
    </row>
    <row r="48" spans="1:230">
      <c r="B48" s="17"/>
      <c r="C48" s="17"/>
      <c r="D48" s="25">
        <f t="shared" si="136"/>
        <v>21.999999999999996</v>
      </c>
      <c r="E48" s="20">
        <f t="shared" ref="E48:I48" si="141">SUM(E45:E47)</f>
        <v>99.999999999999986</v>
      </c>
      <c r="F48" s="25">
        <f t="shared" si="137"/>
        <v>21.999999999999996</v>
      </c>
      <c r="G48" s="21">
        <f t="shared" si="141"/>
        <v>99.999999999999986</v>
      </c>
      <c r="H48" s="25">
        <f t="shared" si="138"/>
        <v>21.999999999999996</v>
      </c>
      <c r="I48" s="20">
        <f t="shared" si="141"/>
        <v>99.999999999999986</v>
      </c>
      <c r="J48" s="23"/>
      <c r="K48" s="28">
        <f>L48/100*25</f>
        <v>24.999999999999996</v>
      </c>
      <c r="L48" s="26">
        <f>SUM(L45:L47)</f>
        <v>99.999999999999986</v>
      </c>
      <c r="M48" s="23"/>
    </row>
    <row r="49" spans="2:16">
      <c r="B49" s="4" t="s">
        <v>236</v>
      </c>
      <c r="C49" s="17" t="s">
        <v>241</v>
      </c>
      <c r="D49" s="22">
        <f>E49/100*22</f>
        <v>17</v>
      </c>
      <c r="E49" s="19">
        <f>(BW37+BZ37+CC37+CF37+CI37+CL37)/6</f>
        <v>77.272727272727266</v>
      </c>
      <c r="F49" s="18"/>
      <c r="G49" s="18"/>
      <c r="H49" s="18"/>
      <c r="I49" s="18"/>
      <c r="J49" s="18"/>
      <c r="K49" s="18"/>
      <c r="L49" s="18"/>
      <c r="M49" s="18"/>
    </row>
    <row r="50" spans="2:16">
      <c r="B50" s="4" t="s">
        <v>237</v>
      </c>
      <c r="C50" s="17" t="s">
        <v>241</v>
      </c>
      <c r="D50" s="22">
        <f t="shared" ref="D50:D52" si="142">E50/100*22</f>
        <v>4.9999999999999991</v>
      </c>
      <c r="E50" s="19">
        <f>(BX37+CA37+CD37+CG37+CJ37+CM37)/6</f>
        <v>22.727272727272723</v>
      </c>
      <c r="F50" s="18"/>
      <c r="G50" s="18"/>
      <c r="H50" s="18"/>
      <c r="I50" s="18"/>
      <c r="J50" s="18"/>
      <c r="K50" s="18"/>
      <c r="L50" s="18"/>
      <c r="M50" s="18"/>
    </row>
    <row r="51" spans="2:16">
      <c r="B51" s="4" t="s">
        <v>238</v>
      </c>
      <c r="C51" s="17" t="s">
        <v>241</v>
      </c>
      <c r="D51" s="22">
        <f t="shared" si="142"/>
        <v>0</v>
      </c>
      <c r="E51" s="19">
        <f>(BY37+CB37+CE37+CH37+CK37+CN37)/6</f>
        <v>0</v>
      </c>
      <c r="F51" s="18"/>
      <c r="G51" s="18"/>
      <c r="H51" s="18"/>
      <c r="I51" s="18"/>
      <c r="J51" s="18"/>
      <c r="K51" s="18"/>
      <c r="L51" s="18"/>
      <c r="M51" s="18"/>
    </row>
    <row r="52" spans="2:16">
      <c r="B52" s="17"/>
      <c r="C52" s="17"/>
      <c r="D52" s="22">
        <f t="shared" si="142"/>
        <v>21.999999999999996</v>
      </c>
      <c r="E52" s="21">
        <f>SUM(E49:E51)</f>
        <v>99.999999999999986</v>
      </c>
      <c r="F52" s="18"/>
      <c r="G52" s="18"/>
      <c r="H52" s="18"/>
      <c r="I52" s="18"/>
      <c r="J52" s="18"/>
      <c r="K52" s="18"/>
      <c r="L52" s="18"/>
      <c r="M52" s="18"/>
    </row>
    <row r="53" spans="2:16">
      <c r="B53" s="17"/>
      <c r="C53" s="17"/>
      <c r="D53" s="33" t="s">
        <v>28</v>
      </c>
      <c r="E53" s="33"/>
      <c r="F53" s="38" t="s">
        <v>23</v>
      </c>
      <c r="G53" s="39"/>
      <c r="H53" s="36" t="s">
        <v>29</v>
      </c>
      <c r="I53" s="37"/>
      <c r="J53" s="41" t="s">
        <v>30</v>
      </c>
      <c r="K53" s="41"/>
      <c r="L53" s="41" t="s">
        <v>24</v>
      </c>
      <c r="M53" s="41"/>
      <c r="O53" s="56" t="s">
        <v>368</v>
      </c>
      <c r="P53" s="56"/>
    </row>
    <row r="54" spans="2:16">
      <c r="B54" s="4" t="s">
        <v>236</v>
      </c>
      <c r="C54" s="17" t="s">
        <v>242</v>
      </c>
      <c r="D54" s="25">
        <f>E54/100*22</f>
        <v>17</v>
      </c>
      <c r="E54" s="19">
        <f>(CO37+CR37+CU37+CX37+DA37+DD37)/6</f>
        <v>77.272727272727266</v>
      </c>
      <c r="F54" s="15">
        <f>G54/100*22</f>
        <v>17</v>
      </c>
      <c r="G54" s="19">
        <f>(DG37+DJ37+DM37+DP37+DS37+DV37)/6</f>
        <v>77.272727272727266</v>
      </c>
      <c r="H54" s="15">
        <f>I54/100*22</f>
        <v>17</v>
      </c>
      <c r="I54" s="19">
        <f>(DY37+EB37+EE37+EH37+EK37+EN37)/6</f>
        <v>77.272727272727266</v>
      </c>
      <c r="J54" s="25">
        <f>K54/100*22</f>
        <v>17</v>
      </c>
      <c r="K54" s="19">
        <f>(EQ37+ET37+EW37+EZ37+FC37+FF37)/6</f>
        <v>77.272727272727266</v>
      </c>
      <c r="L54" s="15">
        <f>M54/100*22</f>
        <v>17</v>
      </c>
      <c r="M54" s="19">
        <f>(FI37+FL37+FO37+FR37+FU37+FX37)/6</f>
        <v>77.272727272727266</v>
      </c>
      <c r="O54" s="4">
        <f>(D54+F54+H54+J54+L54)/5</f>
        <v>17</v>
      </c>
      <c r="P54" s="4">
        <f>(E54+G54+I54+K54+M54)/5</f>
        <v>77.272727272727266</v>
      </c>
    </row>
    <row r="55" spans="2:16">
      <c r="B55" s="4" t="s">
        <v>237</v>
      </c>
      <c r="C55" s="17" t="s">
        <v>242</v>
      </c>
      <c r="D55" s="25">
        <f t="shared" ref="D55:D57" si="143">E55/100*22</f>
        <v>4.9999999999999991</v>
      </c>
      <c r="E55" s="19">
        <f>(CP37+CS37+CV37+CY37+DB37+DE37)/6</f>
        <v>22.727272727272723</v>
      </c>
      <c r="F55" s="25">
        <f t="shared" ref="F55:F57" si="144">G55/100*22</f>
        <v>4.9999999999999991</v>
      </c>
      <c r="G55" s="19">
        <f>(DH37+DK37+DN37+DQ37+DT37+DW37)/6</f>
        <v>22.727272727272723</v>
      </c>
      <c r="H55" s="25">
        <f t="shared" ref="H55:H57" si="145">I55/100*22</f>
        <v>4.9999999999999991</v>
      </c>
      <c r="I55" s="19">
        <f>(DZ37+EC37+EF37+EI37+EL37+EO37)/6</f>
        <v>22.727272727272723</v>
      </c>
      <c r="J55" s="25">
        <f t="shared" ref="J55:J57" si="146">K55/100*22</f>
        <v>4.9999999999999991</v>
      </c>
      <c r="K55" s="19">
        <f>(ER37+EU37+EX37+FA37+FD37+FG37)/6</f>
        <v>22.727272727272723</v>
      </c>
      <c r="L55" s="25">
        <f t="shared" ref="L55:L57" si="147">M55/100*22</f>
        <v>4.9999999999999991</v>
      </c>
      <c r="M55" s="19">
        <f>(FJ37+FM37+FP37+FS37+FV37+FY37)/6</f>
        <v>22.727272727272723</v>
      </c>
      <c r="O55" s="4">
        <f t="shared" ref="O55:O56" si="148">(D55+F55+H55+J55+L55)/5</f>
        <v>4.9999999999999991</v>
      </c>
      <c r="P55" s="4">
        <f t="shared" ref="P55:P56" si="149">(E55+G55+I55+K55+M55)/5</f>
        <v>22.727272727272723</v>
      </c>
    </row>
    <row r="56" spans="2:16">
      <c r="B56" s="4" t="s">
        <v>238</v>
      </c>
      <c r="C56" s="17" t="s">
        <v>242</v>
      </c>
      <c r="D56" s="25">
        <f t="shared" si="143"/>
        <v>0</v>
      </c>
      <c r="E56" s="19">
        <f>(CQ37+CT37+CW37+CZ37+DC37+DF37)/6</f>
        <v>0</v>
      </c>
      <c r="F56" s="25">
        <f t="shared" si="144"/>
        <v>0</v>
      </c>
      <c r="G56" s="19">
        <f>(DI37+DL37+DO37+DR37+DU37+DX37)/6</f>
        <v>0</v>
      </c>
      <c r="H56" s="25">
        <f t="shared" si="145"/>
        <v>0</v>
      </c>
      <c r="I56" s="19">
        <f>(EA37+ED37+EG37+EJ37+EM37+EP37)/6</f>
        <v>0</v>
      </c>
      <c r="J56" s="25">
        <f t="shared" si="146"/>
        <v>0</v>
      </c>
      <c r="K56" s="19">
        <f>(ES37+EV37+EY37+FB37+FE37+FH37)/6</f>
        <v>0</v>
      </c>
      <c r="L56" s="25">
        <f t="shared" si="147"/>
        <v>0</v>
      </c>
      <c r="M56" s="19">
        <f>(FK37+FN37+FQ37+FT37+FW37+FZ37)/6</f>
        <v>0</v>
      </c>
      <c r="O56" s="4">
        <f t="shared" si="148"/>
        <v>0</v>
      </c>
      <c r="P56" s="4">
        <f t="shared" si="149"/>
        <v>0</v>
      </c>
    </row>
    <row r="57" spans="2:16">
      <c r="B57" s="17"/>
      <c r="C57" s="17"/>
      <c r="D57" s="25">
        <f t="shared" si="143"/>
        <v>21.999999999999996</v>
      </c>
      <c r="E57" s="20">
        <f t="shared" ref="E57:M57" si="150">SUM(E54:E56)</f>
        <v>99.999999999999986</v>
      </c>
      <c r="F57" s="25">
        <f t="shared" si="144"/>
        <v>21.999999999999996</v>
      </c>
      <c r="G57" s="21">
        <f t="shared" si="150"/>
        <v>99.999999999999986</v>
      </c>
      <c r="H57" s="25">
        <f t="shared" si="145"/>
        <v>21.999999999999996</v>
      </c>
      <c r="I57" s="20">
        <f t="shared" si="150"/>
        <v>99.999999999999986</v>
      </c>
      <c r="J57" s="25">
        <f t="shared" si="146"/>
        <v>21.999999999999996</v>
      </c>
      <c r="K57" s="20">
        <f t="shared" si="150"/>
        <v>99.999999999999986</v>
      </c>
      <c r="L57" s="25">
        <f t="shared" si="147"/>
        <v>21.999999999999996</v>
      </c>
      <c r="M57" s="20">
        <f t="shared" si="150"/>
        <v>99.999999999999986</v>
      </c>
      <c r="O57" s="4">
        <f>P57/100*25</f>
        <v>24.999999999999996</v>
      </c>
      <c r="P57" s="27">
        <f>SUM(P54:P56)</f>
        <v>99.999999999999986</v>
      </c>
    </row>
    <row r="58" spans="2:16">
      <c r="B58" s="4" t="s">
        <v>236</v>
      </c>
      <c r="C58" s="17" t="s">
        <v>243</v>
      </c>
      <c r="D58" s="15">
        <f>E58/100*22</f>
        <v>17</v>
      </c>
      <c r="E58" s="19">
        <f>(GA37+GD37+GG37+GJ37+GM37+GP37)/6</f>
        <v>77.272727272727266</v>
      </c>
      <c r="F58" s="18"/>
      <c r="G58" s="18"/>
      <c r="H58" s="18"/>
      <c r="I58" s="18"/>
      <c r="J58" s="18"/>
      <c r="K58" s="18"/>
      <c r="L58" s="18"/>
      <c r="M58" s="18"/>
    </row>
    <row r="59" spans="2:16">
      <c r="B59" s="4" t="s">
        <v>237</v>
      </c>
      <c r="C59" s="17" t="s">
        <v>243</v>
      </c>
      <c r="D59" s="25">
        <f t="shared" ref="D59:D61" si="151">E59/100*22</f>
        <v>4.9999999999999991</v>
      </c>
      <c r="E59" s="19">
        <f>(GB37+GE37+GH37+GK37+GN37+GQ37)/6</f>
        <v>22.727272727272723</v>
      </c>
      <c r="F59" s="18"/>
      <c r="G59" s="18"/>
      <c r="H59" s="18"/>
      <c r="I59" s="18"/>
      <c r="J59" s="18"/>
      <c r="K59" s="18"/>
      <c r="L59" s="18"/>
      <c r="M59" s="18"/>
    </row>
    <row r="60" spans="2:16">
      <c r="B60" s="4" t="s">
        <v>238</v>
      </c>
      <c r="C60" s="17" t="s">
        <v>243</v>
      </c>
      <c r="D60" s="25">
        <f t="shared" si="151"/>
        <v>0</v>
      </c>
      <c r="E60" s="19">
        <f>(GC37+GF37+GI37+GL37+GO37+GR37)/6</f>
        <v>0</v>
      </c>
      <c r="F60" s="18"/>
      <c r="G60" s="18"/>
      <c r="H60" s="18"/>
      <c r="I60" s="18"/>
      <c r="J60" s="18"/>
      <c r="K60" s="18"/>
      <c r="L60" s="18"/>
      <c r="M60" s="18"/>
    </row>
    <row r="61" spans="2:16">
      <c r="B61" s="17"/>
      <c r="C61" s="17"/>
      <c r="D61" s="25">
        <f t="shared" si="151"/>
        <v>21.999999999999996</v>
      </c>
      <c r="E61" s="21">
        <f>SUM(E58:E60)</f>
        <v>99.999999999999986</v>
      </c>
      <c r="F61" s="18"/>
      <c r="G61" s="18"/>
      <c r="H61" s="18"/>
      <c r="I61" s="18"/>
      <c r="J61" s="18"/>
      <c r="K61" s="18"/>
      <c r="L61" s="18"/>
      <c r="M61" s="18"/>
    </row>
  </sheetData>
  <mergeCells count="165">
    <mergeCell ref="K44:L44"/>
    <mergeCell ref="O53:P53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DG11:DI11"/>
    <mergeCell ref="DG12:DI12"/>
    <mergeCell ref="DV12:DX12"/>
    <mergeCell ref="DY12:EA12"/>
    <mergeCell ref="DM12:DO12"/>
    <mergeCell ref="DP12:DR12"/>
    <mergeCell ref="DS12:DU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CL11:CN11"/>
    <mergeCell ref="CO11:CQ11"/>
    <mergeCell ref="BW11:BY11"/>
    <mergeCell ref="BZ11:CB11"/>
    <mergeCell ref="CC11:CE11"/>
    <mergeCell ref="CF11:CH11"/>
    <mergeCell ref="CO12:CQ12"/>
    <mergeCell ref="CR12:CT12"/>
    <mergeCell ref="CU12:CW12"/>
    <mergeCell ref="CX12:CZ12"/>
    <mergeCell ref="CI11:CK11"/>
    <mergeCell ref="A36:B36"/>
    <mergeCell ref="A37:B37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BT11:BV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39:E39"/>
    <mergeCell ref="D44:E44"/>
    <mergeCell ref="F44:G44"/>
    <mergeCell ref="H44:I44"/>
    <mergeCell ref="D53:E53"/>
    <mergeCell ref="F53:G53"/>
    <mergeCell ref="H53:I53"/>
    <mergeCell ref="GP2:GQ2"/>
    <mergeCell ref="J53:K53"/>
    <mergeCell ref="L53:M53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2025-05-05T16:41:19Z</dcterms:modified>
</cp:coreProperties>
</file>